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irko\Desktop\FANTA CALCIO\FANTA UNITED EUROCUP\"/>
    </mc:Choice>
  </mc:AlternateContent>
  <bookViews>
    <workbookView xWindow="0" yWindow="0" windowWidth="20490" windowHeight="8910" tabRatio="918" firstSheet="5" activeTab="10"/>
  </bookViews>
  <sheets>
    <sheet name="Requisti di accesso" sheetId="1" r:id="rId1"/>
    <sheet name="Formazioni e squadre" sheetId="3" r:id="rId2"/>
    <sheet name="Modificatori incontri" sheetId="5" r:id="rId3"/>
    <sheet name="Fanta Partecipanti" sheetId="6" r:id="rId4"/>
    <sheet name="Qualificazioni" sheetId="8" r:id="rId5"/>
    <sheet name="Il Ranking Mondiale" sheetId="17" r:id="rId6"/>
    <sheet name="Tabellone Coppe Europee" sheetId="12" r:id="rId7"/>
    <sheet name="Champions League" sheetId="2" r:id="rId8"/>
    <sheet name="Europa League" sheetId="9" r:id="rId9"/>
    <sheet name="Conference League" sheetId="10" r:id="rId10"/>
    <sheet name="Calcolo Premi" sheetId="11" r:id="rId11"/>
    <sheet name="Partecipanti" sheetId="13" r:id="rId12"/>
    <sheet name="Tabelloni" sheetId="16" r:id="rId1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6" i="10" l="1"/>
  <c r="G16" i="10"/>
  <c r="K16" i="9"/>
  <c r="G16" i="9"/>
  <c r="K16" i="2"/>
  <c r="G16" i="2"/>
  <c r="O13" i="6" l="1"/>
  <c r="D2" i="11" l="1"/>
  <c r="D4" i="11"/>
  <c r="D3" i="11" l="1"/>
  <c r="O23" i="6" l="1"/>
  <c r="O21" i="6"/>
  <c r="O19" i="6"/>
  <c r="O17" i="6"/>
  <c r="O15" i="6"/>
  <c r="O11" i="6"/>
  <c r="O9" i="6"/>
  <c r="O7" i="6"/>
  <c r="O5" i="6"/>
  <c r="O3" i="6"/>
  <c r="N25" i="6"/>
  <c r="M25" i="6"/>
  <c r="L25" i="6"/>
  <c r="O26" i="6" l="1"/>
  <c r="B8" i="11" s="1"/>
  <c r="D11" i="11" s="1"/>
  <c r="E1" i="11" s="1"/>
  <c r="E2" i="11" s="1"/>
  <c r="E3" i="11" s="1"/>
  <c r="E4" i="11" s="1"/>
</calcChain>
</file>

<file path=xl/sharedStrings.xml><?xml version="1.0" encoding="utf-8"?>
<sst xmlns="http://schemas.openxmlformats.org/spreadsheetml/2006/main" count="498" uniqueCount="246">
  <si>
    <t>Chi può accedere alla competizione</t>
  </si>
  <si>
    <t>Quando si gioca la competizione</t>
  </si>
  <si>
    <t>Come accedere alla competizione</t>
  </si>
  <si>
    <t>Costo per la partecipazione al fanta</t>
  </si>
  <si>
    <t>FORMAZIONI E SQUADRE</t>
  </si>
  <si>
    <t>MODIFICATORI</t>
  </si>
  <si>
    <t>FATTORE DIFENSIVO</t>
  </si>
  <si>
    <t>FATTORE CAPITANO</t>
  </si>
  <si>
    <t>BONUS E MALUS</t>
  </si>
  <si>
    <t>EVENTO</t>
  </si>
  <si>
    <t>BONUS / MALUS</t>
  </si>
  <si>
    <t>Verrà calcolata la media voto dei giocatori situati nella linea difensiva ( DC-DD-DS-B-E-M ) verranno presi in considerazione i 4 migliori voti, ed in base alla media ottenuta, verrà afflitto un MALUS all avversario</t>
  </si>
  <si>
    <t>Ad inizio stagione verranno scelti il CAPITANO ed il VICE CAPITANO, scelta che sarà variabile per ogni partita di eurolega, il capitano verrà premiato con punti bonus o al contrario punito con punti malus, dato dal suo voto base</t>
  </si>
  <si>
    <t>Gol fatto</t>
  </si>
  <si>
    <t>Gol subito</t>
  </si>
  <si>
    <t>Rigore segnato</t>
  </si>
  <si>
    <t>Rigore subito</t>
  </si>
  <si>
    <t>Rigore parato</t>
  </si>
  <si>
    <t>MEDIA VOTO BASE</t>
  </si>
  <si>
    <t>PUNTI MALUS INFLITTI</t>
  </si>
  <si>
    <t xml:space="preserve"> PUNTI MALUS / BONUS</t>
  </si>
  <si>
    <t>Rigore sbagliato</t>
  </si>
  <si>
    <t>Cartellino Giallo</t>
  </si>
  <si>
    <t>Cartellino Rosso</t>
  </si>
  <si>
    <t>Assist soft</t>
  </si>
  <si>
    <t>Assist classic</t>
  </si>
  <si>
    <t>Assist gold</t>
  </si>
  <si>
    <t>Autogol</t>
  </si>
  <si>
    <t>FATTORE CAMPO</t>
  </si>
  <si>
    <t>Gol definit. Pareggio</t>
  </si>
  <si>
    <t>Gol definit. Vittoria</t>
  </si>
  <si>
    <t>Porta inviolata</t>
  </si>
  <si>
    <t>FATTORE FAIR-PLAY</t>
  </si>
  <si>
    <t>Si prenderanno 1,5 punti bonus se gli 11 giocatori andati a voto non hanno preso cartellino</t>
  </si>
  <si>
    <t>AMMONITO SENZA VOTO</t>
  </si>
  <si>
    <t>Se un calciatore che è Senza Voto, prende un cartellino giallo, avrà il voto di 5.5</t>
  </si>
  <si>
    <t>Sono accettate squadre che provengono sia da fanta con CADENZA ANNUALE ( quindi ad inizio anno faranno l'asta da zero ) che da MANAGERIALE / CONTINUATIVO ( quindi iniziano l'anno con parte della rosa PREESISTENTE dall'anno precedente )</t>
  </si>
  <si>
    <t>Dove verrà giocata questa competizione</t>
  </si>
  <si>
    <t>Finale di classifica</t>
  </si>
  <si>
    <t>Fase finale ad eliminazione diretta</t>
  </si>
  <si>
    <t>Durata Totale della competizione</t>
  </si>
  <si>
    <t>Premi in euro</t>
  </si>
  <si>
    <t>Tipologia Competizione</t>
  </si>
  <si>
    <t>Squadre partecipanti al Fanta</t>
  </si>
  <si>
    <t>La quota per la partecipazione al fanta è di 5 euro a squadra, versata interamente a monte premi</t>
  </si>
  <si>
    <t>L'applicazione BASE sarà Euroleghe Fc, la modalità di gioco MANTRA</t>
  </si>
  <si>
    <t>Requisiti per poter partecipare</t>
  </si>
  <si>
    <t>Bisogna giocare il proprio fanta con EUROLEGHE, la modalità dev'essere MANTRA ed i calciatori devono essere SINGOLI, caso in cui uno dei 3 requisiti viene meno, non si potrà partecipare</t>
  </si>
  <si>
    <t>ottavi di finale</t>
  </si>
  <si>
    <t>spareggio come testa di serie</t>
  </si>
  <si>
    <t>spareggio</t>
  </si>
  <si>
    <t>Vedi la classifica di fianco a destra</t>
  </si>
  <si>
    <t>Dagli ottavi di finale in poi le partite saranno giocate con partita secca ed in campo neutro</t>
  </si>
  <si>
    <t>Le rose verranno importate TALI E QUALI alla rosa del fanta di provenienza, pertanto non ci sarà alcun tipo di mercato</t>
  </si>
  <si>
    <t>Si applica 1 punto bonus alla squadra che gioca in casa ( valido per tutte le competizioni )</t>
  </si>
  <si>
    <t>AUTOGOL</t>
  </si>
  <si>
    <t xml:space="preserve">Se una squadra totalizzerà MENO di 60 punti alla fine di una partita, il sistema andrà a calcolare un AUTOGOAL a favore dell'avversario ( esempio 58 a 65.5, la squadra che ha fatto di più vincerà 1 a 0 ) </t>
  </si>
  <si>
    <t>SOGLIA GOL</t>
  </si>
  <si>
    <t>a partire da 66, 6 punti per raggiungere il prossimo gol</t>
  </si>
  <si>
    <t>La competizione verrà impostata a girone unico, dove ogni squadra giocherà 8 partite,  4 in casa e 4 in trasferta, non si sfideranno squadre dello stesso fanta di provenienza</t>
  </si>
  <si>
    <t>CHAMPIONS</t>
  </si>
  <si>
    <t>EUROPA</t>
  </si>
  <si>
    <t>CONFERENCE</t>
  </si>
  <si>
    <t>MANTREXPERIENCE</t>
  </si>
  <si>
    <t>EUROLEGA CHAMPIONS EUROPA</t>
  </si>
  <si>
    <t>18 PARTECIPANTI</t>
  </si>
  <si>
    <t>TOP LEAGUE</t>
  </si>
  <si>
    <t>1° Divisione</t>
  </si>
  <si>
    <t>2° Divisione</t>
  </si>
  <si>
    <t>ALIF</t>
  </si>
  <si>
    <t>120 PARTECIPANTI IN 5 LEGHE DA 24</t>
  </si>
  <si>
    <t>NOME FANTA</t>
  </si>
  <si>
    <t>NUMERO DI PARTECIPANTI DEL FANTA</t>
  </si>
  <si>
    <t>ECE</t>
  </si>
  <si>
    <t>MANXP</t>
  </si>
  <si>
    <t>TOPL</t>
  </si>
  <si>
    <t>Le squadre SARANNO CHIAMATE ALLO STESSO MODO del proprio fanta di provenienza, in più verrà scritto sul NOME ALLENATORE il nome del fanta di appartenenza: Esempio =                ECE - Portsmouth / MANXP - Birrareal</t>
  </si>
  <si>
    <t>SQUADRE AMMESSE NEL FANTA</t>
  </si>
  <si>
    <t>12 PARTECIPANTI</t>
  </si>
  <si>
    <t>16 x 5 leghe</t>
  </si>
  <si>
    <t>8 x 5 leghe</t>
  </si>
  <si>
    <t>\</t>
  </si>
  <si>
    <t>ABBREVIATO</t>
  </si>
  <si>
    <t>CHAMPIONS LEAGUE</t>
  </si>
  <si>
    <t>EUROPA LEAGUE</t>
  </si>
  <si>
    <t>CONFERENCE LEAGUE</t>
  </si>
  <si>
    <t>48 PARTECIPANTI IN 3 LEGHE DA 16</t>
  </si>
  <si>
    <t>3° Divisione</t>
  </si>
  <si>
    <t>DRAGON'S LEAGUE</t>
  </si>
  <si>
    <t>DRLE</t>
  </si>
  <si>
    <t>10 PARTECIPANTI</t>
  </si>
  <si>
    <t>DRAGON LEAGUE</t>
  </si>
  <si>
    <t>totale a lega</t>
  </si>
  <si>
    <t>totale squadre alle competizioni</t>
  </si>
  <si>
    <t>COMPETIZIONE</t>
  </si>
  <si>
    <t>VINCITRICE</t>
  </si>
  <si>
    <t>FINALISTA</t>
  </si>
  <si>
    <t>TOTALE</t>
  </si>
  <si>
    <t>SQUADRE TOTALI</t>
  </si>
  <si>
    <t>QUOTA A SQUADRA</t>
  </si>
  <si>
    <t>TOTALE PREMI</t>
  </si>
  <si>
    <t>La vincitrice parteciperà di DIRITTO alla prossima Europa League, anke in caso di NON RAGGIUNGIMENTO della qualificazione nel proprio fanta</t>
  </si>
  <si>
    <t>La vincitrice parteciperà di DIRITTO alla prossima Champions League, anke in caso di NON RAGGIUNGIMENTO della qualificazione nel proprio fanta</t>
  </si>
  <si>
    <t>Vantaggio della testa di serie</t>
  </si>
  <si>
    <t>La squadra che giocherà come testa di serie, giocherà la partita dello spareggio IN CASA ed in caso di pareggio, avrà garantito il passaggio alla fase finale</t>
  </si>
  <si>
    <t>dalla 1° alla 6° della Serie B</t>
  </si>
  <si>
    <t>dalla 1° alla 6° della Serie C</t>
  </si>
  <si>
    <t>Le squadre partecipanti ad Eurofanta Champions United saranno un massimo di 96 squadre, suddivise in tre coppe europee</t>
  </si>
  <si>
    <t>Partecipazione garantita al prossimo mondiale per club</t>
  </si>
  <si>
    <t>La durata totale delle giornate è : 8 ( girone unico ) + 1 ( spareggi ) + 7 ( fase ad eliminazione diretta ) = 16 giornate totali</t>
  </si>
  <si>
    <t>Classifica dopo 8 giornate</t>
  </si>
  <si>
    <t>1°</t>
  </si>
  <si>
    <t>Qualificazione diretta agli ottavi di finale</t>
  </si>
  <si>
    <t>2°</t>
  </si>
  <si>
    <t>3°</t>
  </si>
  <si>
    <t>SPAREGGI</t>
  </si>
  <si>
    <t>OTTAVI</t>
  </si>
  <si>
    <t>QUARTI</t>
  </si>
  <si>
    <t>SEMIFINALI</t>
  </si>
  <si>
    <t>FINALE</t>
  </si>
  <si>
    <t>4°</t>
  </si>
  <si>
    <t>5°</t>
  </si>
  <si>
    <t>9°</t>
  </si>
  <si>
    <t>12°</t>
  </si>
  <si>
    <t>6°</t>
  </si>
  <si>
    <t>7°</t>
  </si>
  <si>
    <t>24°</t>
  </si>
  <si>
    <t>21°</t>
  </si>
  <si>
    <t>8°</t>
  </si>
  <si>
    <t>Qualificazione allo spareggio come Testa di serie</t>
  </si>
  <si>
    <t>10°</t>
  </si>
  <si>
    <t>16°</t>
  </si>
  <si>
    <t>13°</t>
  </si>
  <si>
    <t>11°</t>
  </si>
  <si>
    <t>17°</t>
  </si>
  <si>
    <t>20°</t>
  </si>
  <si>
    <t>14°</t>
  </si>
  <si>
    <t>15°</t>
  </si>
  <si>
    <t>Qualificazione allo spareggio</t>
  </si>
  <si>
    <t>18°</t>
  </si>
  <si>
    <t>19°</t>
  </si>
  <si>
    <t>22°</t>
  </si>
  <si>
    <t>23°</t>
  </si>
  <si>
    <t>1° 2° + vincitrice Coppa *</t>
  </si>
  <si>
    <t>1° e 2°classificate</t>
  </si>
  <si>
    <t>3° e 4° classificate</t>
  </si>
  <si>
    <t>SQUADRA</t>
  </si>
  <si>
    <t>ALLENATORE</t>
  </si>
  <si>
    <t>QUALIFICAZIONE</t>
  </si>
  <si>
    <t>Portsmouth</t>
  </si>
  <si>
    <t>Pasquale Campanale</t>
  </si>
  <si>
    <t>Amiens</t>
  </si>
  <si>
    <t>Alessandro Sibillano</t>
  </si>
  <si>
    <t>Strasbourg</t>
  </si>
  <si>
    <t>Mario Taranto</t>
  </si>
  <si>
    <t>Hallescher</t>
  </si>
  <si>
    <t>Danilo Chirra</t>
  </si>
  <si>
    <t>Cadice</t>
  </si>
  <si>
    <t>Paolo Campolo</t>
  </si>
  <si>
    <t>Gabriele Carrarini</t>
  </si>
  <si>
    <t>Gabriele Puggioni</t>
  </si>
  <si>
    <t>Frosinone</t>
  </si>
  <si>
    <t>Alessandro Guercio</t>
  </si>
  <si>
    <t>Montpellier</t>
  </si>
  <si>
    <t>Simone Pacella</t>
  </si>
  <si>
    <t>Lecce</t>
  </si>
  <si>
    <t>Vittorio Turriziani</t>
  </si>
  <si>
    <t>Real Zaragoza</t>
  </si>
  <si>
    <t>Daniele Baggio</t>
  </si>
  <si>
    <t>Matteo Pironi</t>
  </si>
  <si>
    <t>Stefano Delli Castelli</t>
  </si>
  <si>
    <t>Matteo Birilli</t>
  </si>
  <si>
    <t>Emanuele Tagliaferri</t>
  </si>
  <si>
    <t>Mirko Gioè</t>
  </si>
  <si>
    <t>* : Caso in cui la vincitrice della coppa sia già qualificata alla Champions tramite il campionato, verrà selezionata la finalista perdente ed eventualmente le classifiche scivoleranno di 1 posizione</t>
  </si>
  <si>
    <t>Gabriele Costa</t>
  </si>
  <si>
    <t>Angelo Casapinta</t>
  </si>
  <si>
    <t>Anthony Balsamo</t>
  </si>
  <si>
    <t>Palermo</t>
  </si>
  <si>
    <t>Federico Zapelloni</t>
  </si>
  <si>
    <t>Carmine Petrella</t>
  </si>
  <si>
    <t>Giulio Linguanti</t>
  </si>
  <si>
    <t>Sheffield United</t>
  </si>
  <si>
    <t>Valenciennes</t>
  </si>
  <si>
    <t>Plymouth Argyle</t>
  </si>
  <si>
    <t>Antonio Provenzale</t>
  </si>
  <si>
    <t>Stoke City</t>
  </si>
  <si>
    <t>Lorenzo Passarelli</t>
  </si>
  <si>
    <t>Blackburn Rovers</t>
  </si>
  <si>
    <t>Giovanni Bargna</t>
  </si>
  <si>
    <t>Como</t>
  </si>
  <si>
    <t>Marco Bruno</t>
  </si>
  <si>
    <t>Levante</t>
  </si>
  <si>
    <t>Roberto Mattiuz</t>
  </si>
  <si>
    <t>Andrea Gioè</t>
  </si>
  <si>
    <t>Andrea Sechi</t>
  </si>
  <si>
    <t>Bordeaux</t>
  </si>
  <si>
    <t>6° e 7° classificate</t>
  </si>
  <si>
    <t>3° 4° e 5° classificate</t>
  </si>
  <si>
    <t>Eurolega Champions Europa</t>
  </si>
  <si>
    <t>Mantrexperience</t>
  </si>
  <si>
    <t>qualif</t>
  </si>
  <si>
    <t>Top League</t>
  </si>
  <si>
    <t>Alif</t>
  </si>
  <si>
    <t>Dragon's League</t>
  </si>
  <si>
    <t>FANTA DI PROVENIENZA</t>
  </si>
  <si>
    <t>1° 2° 3° + vincitrice Confederation League *</t>
  </si>
  <si>
    <t>4° 5° 6° e 7° classificate</t>
  </si>
  <si>
    <t>8° + 1 ° 2° e 3° lega B</t>
  </si>
  <si>
    <t>5° 6° e 7°classificate</t>
  </si>
  <si>
    <t>Simone Montebello</t>
  </si>
  <si>
    <t>Francesco Miami</t>
  </si>
  <si>
    <t>Marco D'Orazio</t>
  </si>
  <si>
    <t>Giuseppe Casabianca</t>
  </si>
  <si>
    <t>Andrea Di Sarno</t>
  </si>
  <si>
    <t>1° + vincitrici coppe nazionali + le 3 migliori 2°</t>
  </si>
  <si>
    <t>Le altre 2 2° + 3° 4° + la migliore 5°</t>
  </si>
  <si>
    <t>le altre 4 5° + 6° + le 4 migliori 1° della seconda divisione</t>
  </si>
  <si>
    <t>La squadra vincitrice della competizione, avrà accesso garantito al prossimo Mondiale per fantaclub</t>
  </si>
  <si>
    <t>Champions</t>
  </si>
  <si>
    <t xml:space="preserve">Europa </t>
  </si>
  <si>
    <t>Conference</t>
  </si>
  <si>
    <t>Vincitrice</t>
  </si>
  <si>
    <t>Finalista</t>
  </si>
  <si>
    <t>FANTA UNITED EUROCUP</t>
  </si>
  <si>
    <t>La competizione verrà giocata a ridosso di Ottobre / Dicembre, per terminare il tutto entro l'ultima giornata utile entro metà Gennaio ( impegno massimo di 16 giornate di eurolega )</t>
  </si>
  <si>
    <t>Ivan Leonetti</t>
  </si>
  <si>
    <t>Huesca</t>
  </si>
  <si>
    <t>IL RANKING MONDIALE</t>
  </si>
  <si>
    <t>Passaggio diretto agli ottavi di finale</t>
  </si>
  <si>
    <t>Accesso agli spareggi come testa di serie</t>
  </si>
  <si>
    <t>Accesso agli spareggi</t>
  </si>
  <si>
    <t>Punti bonus da guadagnare per le squadre in classifica</t>
  </si>
  <si>
    <t>Passaggio turno eliminatorio</t>
  </si>
  <si>
    <t>Potranno accedere al Fanta United Eurocup un certo numero di squadre, provenienti da diversi fanta, che hanno vinto, o sono arrivati fino in fondo nei propri campionati privati</t>
  </si>
  <si>
    <t>Bisogna dare prova tangibile, tramite screenshot, delle squadre che hanno raggiunto il requisito per la partecipazione al Fanta</t>
  </si>
  <si>
    <t>dalla 1° alla 5° + vincitrice Coppa Italia *</t>
  </si>
  <si>
    <t>Questa competizione non sarà altro che una competizione a somma punti che abbraccia tutte le squadre presenti in FUE</t>
  </si>
  <si>
    <t>La vincitrice parteciperà di DIRITTO alla prossima Champions League, anche in caso di NON RAGGIUNGIMENTO della qualificazione nel proprio fanta</t>
  </si>
  <si>
    <t>La vincitrice del ranking mondiale, andrà a partecipare al prossimo MONDIALE PER CLUB*</t>
  </si>
  <si>
    <t>* Caso in cui la vincente del ranking mondiale è una delle 3 vincitrici delle coppe europee, verrà scelta la seconda classificata o comunque la prima squadra utile che non abbia già raggiunto la qualificazione tramite vittoria europea</t>
  </si>
  <si>
    <t>IN CASO DI PARTITE DI EUROLEGA RINVIATE</t>
  </si>
  <si>
    <t>Si procederà con il 6 politico dei calciatori interessati</t>
  </si>
  <si>
    <t>L'unica competizione che ASPETTERA' i recuperi delle partite per procedere con il calcolo</t>
  </si>
  <si>
    <t>RINVII PARTITE DI EUROLEGA IN MERITO AL RANKING MONDIALE</t>
  </si>
  <si>
    <t>Partecipazione garantita l'anno prossimo a FUE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</si>
</sst>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€_-;\-* #,##0.00\ _€_-;_-* &quot;-&quot;??\ _€_-;_-@_-"/>
  </numFmts>
  <fonts count="6" x14ac:knownFonts="1">
    <font>
      <sz val="11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59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6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9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13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ont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1" applyNumberFormat="1" applyFont="1" applyBorder="1" applyAlignment="1">
      <alignment horizontal="center" vertical="center" wrapText="1"/>
    </xf>
    <xf numFmtId="0" fontId="0" fillId="0" borderId="0" xfId="1" applyNumberFormat="1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5" borderId="4" xfId="0" applyFont="1" applyFill="1" applyBorder="1" applyAlignment="1">
      <alignment horizontal="center" vertical="center" wrapText="1"/>
    </xf>
    <xf numFmtId="0" fontId="0" fillId="5" borderId="5" xfId="0" applyFont="1" applyFill="1" applyBorder="1" applyAlignment="1">
      <alignment horizontal="center" vertical="center" wrapText="1"/>
    </xf>
    <xf numFmtId="0" fontId="0" fillId="5" borderId="6" xfId="0" applyFont="1" applyFill="1" applyBorder="1" applyAlignment="1">
      <alignment horizontal="center" vertical="center" wrapText="1"/>
    </xf>
    <xf numFmtId="0" fontId="0" fillId="5" borderId="7" xfId="0" applyFont="1" applyFill="1" applyBorder="1" applyAlignment="1">
      <alignment horizontal="center" vertical="center" wrapText="1"/>
    </xf>
    <xf numFmtId="0" fontId="0" fillId="5" borderId="4" xfId="0" applyFont="1" applyFill="1" applyBorder="1" applyAlignment="1">
      <alignment horizontal="center" vertical="center"/>
    </xf>
    <xf numFmtId="0" fontId="0" fillId="5" borderId="5" xfId="0" applyFont="1" applyFill="1" applyBorder="1" applyAlignment="1">
      <alignment horizontal="center" vertical="center"/>
    </xf>
    <xf numFmtId="0" fontId="0" fillId="5" borderId="6" xfId="0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6" borderId="4" xfId="0" applyFont="1" applyFill="1" applyBorder="1" applyAlignment="1">
      <alignment horizontal="center" vertical="center" wrapText="1"/>
    </xf>
    <xf numFmtId="0" fontId="0" fillId="6" borderId="5" xfId="0" applyFont="1" applyFill="1" applyBorder="1" applyAlignment="1">
      <alignment horizontal="center" vertical="center" wrapText="1"/>
    </xf>
    <xf numFmtId="0" fontId="0" fillId="6" borderId="6" xfId="0" applyFont="1" applyFill="1" applyBorder="1" applyAlignment="1">
      <alignment horizontal="center" vertical="center" wrapText="1"/>
    </xf>
    <xf numFmtId="0" fontId="0" fillId="6" borderId="7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0" fillId="9" borderId="4" xfId="0" applyFont="1" applyFill="1" applyBorder="1" applyAlignment="1">
      <alignment horizontal="center" vertical="center"/>
    </xf>
    <xf numFmtId="0" fontId="0" fillId="9" borderId="5" xfId="0" applyFont="1" applyFill="1" applyBorder="1" applyAlignment="1">
      <alignment horizontal="center" vertical="center"/>
    </xf>
    <xf numFmtId="0" fontId="0" fillId="9" borderId="6" xfId="0" applyFont="1" applyFill="1" applyBorder="1" applyAlignment="1">
      <alignment horizontal="center" vertical="center"/>
    </xf>
    <xf numFmtId="0" fontId="0" fillId="9" borderId="7" xfId="0" applyFont="1" applyFill="1" applyBorder="1" applyAlignment="1">
      <alignment horizontal="center" vertical="center"/>
    </xf>
    <xf numFmtId="0" fontId="0" fillId="8" borderId="4" xfId="0" applyFont="1" applyFill="1" applyBorder="1" applyAlignment="1">
      <alignment horizontal="center" vertical="center"/>
    </xf>
    <xf numFmtId="0" fontId="0" fillId="8" borderId="5" xfId="0" applyFont="1" applyFill="1" applyBorder="1" applyAlignment="1">
      <alignment horizontal="center" vertical="center"/>
    </xf>
    <xf numFmtId="0" fontId="0" fillId="8" borderId="6" xfId="0" applyFont="1" applyFill="1" applyBorder="1" applyAlignment="1">
      <alignment horizontal="center" vertical="center"/>
    </xf>
    <xf numFmtId="0" fontId="0" fillId="8" borderId="7" xfId="0" applyFont="1" applyFill="1" applyBorder="1" applyAlignment="1">
      <alignment horizontal="center" vertical="center"/>
    </xf>
    <xf numFmtId="0" fontId="0" fillId="8" borderId="4" xfId="0" applyFont="1" applyFill="1" applyBorder="1" applyAlignment="1">
      <alignment horizontal="center" vertical="center" wrapText="1"/>
    </xf>
    <xf numFmtId="0" fontId="0" fillId="8" borderId="5" xfId="0" applyFont="1" applyFill="1" applyBorder="1" applyAlignment="1">
      <alignment horizontal="center" vertical="center" wrapText="1"/>
    </xf>
    <xf numFmtId="0" fontId="0" fillId="8" borderId="6" xfId="0" applyFont="1" applyFill="1" applyBorder="1" applyAlignment="1">
      <alignment horizontal="center" vertical="center" wrapText="1"/>
    </xf>
    <xf numFmtId="0" fontId="0" fillId="8" borderId="7" xfId="0" applyFont="1" applyFill="1" applyBorder="1" applyAlignment="1">
      <alignment horizontal="center" vertical="center" wrapText="1"/>
    </xf>
    <xf numFmtId="0" fontId="0" fillId="3" borderId="4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3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9" borderId="4" xfId="0" applyFont="1" applyFill="1" applyBorder="1" applyAlignment="1">
      <alignment horizontal="center" vertical="center" wrapText="1"/>
    </xf>
    <xf numFmtId="0" fontId="0" fillId="9" borderId="5" xfId="0" applyFont="1" applyFill="1" applyBorder="1" applyAlignment="1">
      <alignment horizontal="center" vertical="center" wrapText="1"/>
    </xf>
    <xf numFmtId="0" fontId="0" fillId="9" borderId="6" xfId="0" applyFont="1" applyFill="1" applyBorder="1" applyAlignment="1">
      <alignment horizontal="center" vertical="center" wrapText="1"/>
    </xf>
    <xf numFmtId="0" fontId="0" fillId="9" borderId="7" xfId="0" applyFont="1" applyFill="1" applyBorder="1" applyAlignment="1">
      <alignment horizontal="center" vertical="center" wrapText="1"/>
    </xf>
    <xf numFmtId="0" fontId="0" fillId="6" borderId="4" xfId="0" applyFont="1" applyFill="1" applyBorder="1" applyAlignment="1">
      <alignment horizontal="center" vertical="center"/>
    </xf>
    <xf numFmtId="0" fontId="0" fillId="6" borderId="5" xfId="0" applyFont="1" applyFill="1" applyBorder="1" applyAlignment="1">
      <alignment horizontal="center" vertical="center"/>
    </xf>
    <xf numFmtId="0" fontId="0" fillId="6" borderId="6" xfId="0" applyFont="1" applyFill="1" applyBorder="1" applyAlignment="1">
      <alignment horizontal="center" vertical="center"/>
    </xf>
    <xf numFmtId="0" fontId="0" fillId="6" borderId="7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5" xfId="0" applyFont="1" applyFill="1" applyBorder="1" applyAlignment="1">
      <alignment horizontal="center" vertical="center"/>
    </xf>
    <xf numFmtId="0" fontId="0" fillId="7" borderId="6" xfId="0" applyFont="1" applyFill="1" applyBorder="1" applyAlignment="1">
      <alignment horizontal="center" vertical="center"/>
    </xf>
    <xf numFmtId="0" fontId="0" fillId="7" borderId="7" xfId="0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 vertical="center" wrapText="1"/>
    </xf>
    <xf numFmtId="0" fontId="0" fillId="3" borderId="6" xfId="0" applyFont="1" applyFill="1" applyBorder="1" applyAlignment="1">
      <alignment horizontal="center" vertical="center" wrapText="1"/>
    </xf>
    <xf numFmtId="0" fontId="0" fillId="3" borderId="7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 vertical="center" wrapText="1"/>
    </xf>
    <xf numFmtId="0" fontId="0" fillId="4" borderId="5" xfId="0" applyFont="1" applyFill="1" applyBorder="1" applyAlignment="1">
      <alignment horizontal="center" vertical="center" wrapText="1"/>
    </xf>
    <xf numFmtId="0" fontId="0" fillId="4" borderId="6" xfId="0" applyFont="1" applyFill="1" applyBorder="1" applyAlignment="1">
      <alignment horizontal="center" vertical="center" wrapText="1"/>
    </xf>
    <xf numFmtId="0" fontId="0" fillId="4" borderId="7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6" xfId="0" applyFont="1" applyFill="1" applyBorder="1" applyAlignment="1">
      <alignment horizontal="center" vertical="center"/>
    </xf>
    <xf numFmtId="0" fontId="0" fillId="4" borderId="7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 wrapText="1"/>
    </xf>
    <xf numFmtId="0" fontId="0" fillId="7" borderId="5" xfId="0" applyFont="1" applyFill="1" applyBorder="1" applyAlignment="1">
      <alignment horizontal="center" vertical="center" wrapText="1"/>
    </xf>
    <xf numFmtId="0" fontId="0" fillId="7" borderId="6" xfId="0" applyFont="1" applyFill="1" applyBorder="1" applyAlignment="1">
      <alignment horizontal="center" vertical="center" wrapText="1"/>
    </xf>
    <xf numFmtId="0" fontId="0" fillId="7" borderId="7" xfId="0" applyFont="1" applyFill="1" applyBorder="1" applyAlignment="1">
      <alignment horizontal="center" vertical="center" wrapText="1"/>
    </xf>
    <xf numFmtId="0" fontId="0" fillId="7" borderId="0" xfId="0" applyFill="1" applyAlignment="1"/>
    <xf numFmtId="0" fontId="0" fillId="8" borderId="0" xfId="0" applyFill="1" applyAlignment="1"/>
    <xf numFmtId="0" fontId="0" fillId="9" borderId="0" xfId="0" applyFill="1" applyAlignment="1"/>
    <xf numFmtId="0" fontId="0" fillId="2" borderId="0" xfId="0" applyFill="1" applyAlignment="1"/>
    <xf numFmtId="0" fontId="0" fillId="3" borderId="0" xfId="0" applyFill="1" applyAlignment="1"/>
    <xf numFmtId="0" fontId="0" fillId="4" borderId="0" xfId="0" applyFill="1" applyAlignment="1"/>
    <xf numFmtId="0" fontId="0" fillId="5" borderId="0" xfId="0" applyFill="1" applyAlignment="1"/>
    <xf numFmtId="0" fontId="0" fillId="6" borderId="0" xfId="0" applyFill="1" applyAlignment="1"/>
    <xf numFmtId="0" fontId="0" fillId="0" borderId="0" xfId="0" applyFill="1" applyAlignment="1">
      <alignment horizontal="center" vertical="center" wrapText="1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</xdr:colOff>
      <xdr:row>0</xdr:row>
      <xdr:rowOff>0</xdr:rowOff>
    </xdr:from>
    <xdr:to>
      <xdr:col>16</xdr:col>
      <xdr:colOff>446808</xdr:colOff>
      <xdr:row>5</xdr:row>
      <xdr:rowOff>65808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0"/>
          <a:ext cx="1018308" cy="1018308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0</xdr:rowOff>
    </xdr:from>
    <xdr:to>
      <xdr:col>3</xdr:col>
      <xdr:colOff>56283</xdr:colOff>
      <xdr:row>5</xdr:row>
      <xdr:rowOff>65808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0"/>
          <a:ext cx="1018308" cy="10183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3</xdr:row>
      <xdr:rowOff>38100</xdr:rowOff>
    </xdr:from>
    <xdr:to>
      <xdr:col>8</xdr:col>
      <xdr:colOff>142874</xdr:colOff>
      <xdr:row>20</xdr:row>
      <xdr:rowOff>28574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1343025"/>
          <a:ext cx="3581399" cy="35813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657225</xdr:colOff>
      <xdr:row>0</xdr:row>
      <xdr:rowOff>0</xdr:rowOff>
    </xdr:from>
    <xdr:to>
      <xdr:col>11</xdr:col>
      <xdr:colOff>171449</xdr:colOff>
      <xdr:row>17</xdr:row>
      <xdr:rowOff>47624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0"/>
          <a:ext cx="3581399" cy="3581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47624</xdr:colOff>
      <xdr:row>6</xdr:row>
      <xdr:rowOff>152399</xdr:rowOff>
    </xdr:from>
    <xdr:to>
      <xdr:col>19</xdr:col>
      <xdr:colOff>76199</xdr:colOff>
      <xdr:row>26</xdr:row>
      <xdr:rowOff>28574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4" y="1295399"/>
          <a:ext cx="3686175" cy="3686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295274</xdr:colOff>
      <xdr:row>0</xdr:row>
      <xdr:rowOff>0</xdr:rowOff>
    </xdr:from>
    <xdr:to>
      <xdr:col>21</xdr:col>
      <xdr:colOff>304799</xdr:colOff>
      <xdr:row>16</xdr:row>
      <xdr:rowOff>9525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4" y="0"/>
          <a:ext cx="3057525" cy="3057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539750</xdr:colOff>
      <xdr:row>0</xdr:row>
      <xdr:rowOff>0</xdr:rowOff>
    </xdr:from>
    <xdr:to>
      <xdr:col>20</xdr:col>
      <xdr:colOff>0</xdr:colOff>
      <xdr:row>16</xdr:row>
      <xdr:rowOff>95250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9750" y="0"/>
          <a:ext cx="3143250" cy="3143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296332</xdr:colOff>
      <xdr:row>6</xdr:row>
      <xdr:rowOff>95249</xdr:rowOff>
    </xdr:from>
    <xdr:to>
      <xdr:col>19</xdr:col>
      <xdr:colOff>455083</xdr:colOff>
      <xdr:row>25</xdr:row>
      <xdr:rowOff>21166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499" y="1238249"/>
          <a:ext cx="3545417" cy="35454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547687</xdr:colOff>
      <xdr:row>25</xdr:row>
      <xdr:rowOff>35719</xdr:rowOff>
    </xdr:from>
    <xdr:to>
      <xdr:col>4</xdr:col>
      <xdr:colOff>35718</xdr:colOff>
      <xdr:row>35</xdr:row>
      <xdr:rowOff>47625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" y="4798219"/>
          <a:ext cx="1916906" cy="1916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588818</xdr:colOff>
      <xdr:row>0</xdr:row>
      <xdr:rowOff>0</xdr:rowOff>
    </xdr:from>
    <xdr:to>
      <xdr:col>14</xdr:col>
      <xdr:colOff>394854</xdr:colOff>
      <xdr:row>5</xdr:row>
      <xdr:rowOff>65808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8773" y="0"/>
          <a:ext cx="1018308" cy="1018308"/>
        </a:xfrm>
        <a:prstGeom prst="rect">
          <a:avLst/>
        </a:prstGeom>
      </xdr:spPr>
    </xdr:pic>
    <xdr:clientData/>
  </xdr:twoCellAnchor>
  <xdr:twoCellAnchor editAs="oneCell">
    <xdr:from>
      <xdr:col>0</xdr:col>
      <xdr:colOff>472786</xdr:colOff>
      <xdr:row>0</xdr:row>
      <xdr:rowOff>0</xdr:rowOff>
    </xdr:from>
    <xdr:to>
      <xdr:col>2</xdr:col>
      <xdr:colOff>278821</xdr:colOff>
      <xdr:row>5</xdr:row>
      <xdr:rowOff>65808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786" y="0"/>
          <a:ext cx="1018308" cy="10183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467591</xdr:colOff>
      <xdr:row>0</xdr:row>
      <xdr:rowOff>0</xdr:rowOff>
    </xdr:from>
    <xdr:to>
      <xdr:col>14</xdr:col>
      <xdr:colOff>273627</xdr:colOff>
      <xdr:row>5</xdr:row>
      <xdr:rowOff>65808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7546" y="0"/>
          <a:ext cx="1018308" cy="1018308"/>
        </a:xfrm>
        <a:prstGeom prst="rect">
          <a:avLst/>
        </a:prstGeom>
      </xdr:spPr>
    </xdr:pic>
    <xdr:clientData/>
  </xdr:twoCellAnchor>
  <xdr:twoCellAnchor editAs="oneCell">
    <xdr:from>
      <xdr:col>1</xdr:col>
      <xdr:colOff>126423</xdr:colOff>
      <xdr:row>0</xdr:row>
      <xdr:rowOff>0</xdr:rowOff>
    </xdr:from>
    <xdr:to>
      <xdr:col>2</xdr:col>
      <xdr:colOff>538594</xdr:colOff>
      <xdr:row>5</xdr:row>
      <xdr:rowOff>65808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559" y="0"/>
          <a:ext cx="1018308" cy="101830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242454</xdr:colOff>
      <xdr:row>0</xdr:row>
      <xdr:rowOff>0</xdr:rowOff>
    </xdr:from>
    <xdr:to>
      <xdr:col>15</xdr:col>
      <xdr:colOff>48489</xdr:colOff>
      <xdr:row>5</xdr:row>
      <xdr:rowOff>65808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8545" y="0"/>
          <a:ext cx="1018308" cy="1018308"/>
        </a:xfrm>
        <a:prstGeom prst="rect">
          <a:avLst/>
        </a:prstGeom>
      </xdr:spPr>
    </xdr:pic>
    <xdr:clientData/>
  </xdr:twoCellAnchor>
  <xdr:twoCellAnchor editAs="oneCell">
    <xdr:from>
      <xdr:col>1</xdr:col>
      <xdr:colOff>48491</xdr:colOff>
      <xdr:row>0</xdr:row>
      <xdr:rowOff>0</xdr:rowOff>
    </xdr:from>
    <xdr:to>
      <xdr:col>2</xdr:col>
      <xdr:colOff>460662</xdr:colOff>
      <xdr:row>5</xdr:row>
      <xdr:rowOff>65808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627" y="0"/>
          <a:ext cx="1018308" cy="10183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workbookViewId="0">
      <selection activeCell="E20" sqref="E20:R21"/>
    </sheetView>
  </sheetViews>
  <sheetFormatPr defaultRowHeight="15" x14ac:dyDescent="0.25"/>
  <sheetData>
    <row r="1" spans="1:18" x14ac:dyDescent="0.25">
      <c r="A1" s="47" t="s">
        <v>224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</row>
    <row r="3" spans="1:18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</row>
    <row r="4" spans="1:18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</row>
    <row r="5" spans="1:18" x14ac:dyDescent="0.2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</row>
    <row r="6" spans="1:18" x14ac:dyDescent="0.25">
      <c r="A6" s="46" t="s">
        <v>0</v>
      </c>
      <c r="B6" s="46"/>
      <c r="C6" s="46"/>
      <c r="D6" s="46"/>
      <c r="E6" s="46" t="s">
        <v>234</v>
      </c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</row>
    <row r="7" spans="1:18" x14ac:dyDescent="0.2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</row>
    <row r="8" spans="1:18" x14ac:dyDescent="0.25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</row>
    <row r="9" spans="1:18" x14ac:dyDescent="0.25">
      <c r="A9" s="46" t="s">
        <v>37</v>
      </c>
      <c r="B9" s="46"/>
      <c r="C9" s="46"/>
      <c r="D9" s="46"/>
      <c r="E9" s="46" t="s">
        <v>45</v>
      </c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</row>
    <row r="10" spans="1:18" x14ac:dyDescent="0.2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  <row r="11" spans="1:18" ht="15" customHeight="1" x14ac:dyDescent="0.25">
      <c r="A11" s="46" t="s">
        <v>46</v>
      </c>
      <c r="B11" s="46"/>
      <c r="C11" s="46"/>
      <c r="D11" s="46"/>
      <c r="E11" s="46" t="s">
        <v>47</v>
      </c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</row>
    <row r="12" spans="1:18" x14ac:dyDescent="0.25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</row>
    <row r="13" spans="1:18" ht="15" customHeight="1" x14ac:dyDescent="0.25">
      <c r="A13" s="46" t="s">
        <v>1</v>
      </c>
      <c r="B13" s="46"/>
      <c r="C13" s="46"/>
      <c r="D13" s="46"/>
      <c r="E13" s="46" t="s">
        <v>225</v>
      </c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</row>
    <row r="14" spans="1:18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</row>
    <row r="15" spans="1:18" x14ac:dyDescent="0.25">
      <c r="A15" s="46" t="s">
        <v>43</v>
      </c>
      <c r="B15" s="46"/>
      <c r="C15" s="46"/>
      <c r="D15" s="46"/>
      <c r="E15" s="46" t="s">
        <v>107</v>
      </c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18" x14ac:dyDescent="0.25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</row>
    <row r="17" spans="1:18" ht="15" customHeight="1" x14ac:dyDescent="0.25">
      <c r="A17" s="46" t="s">
        <v>2</v>
      </c>
      <c r="B17" s="46"/>
      <c r="C17" s="46"/>
      <c r="D17" s="46"/>
      <c r="E17" s="46" t="s">
        <v>235</v>
      </c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</row>
    <row r="19" spans="1:18" x14ac:dyDescent="0.25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</row>
    <row r="20" spans="1:18" x14ac:dyDescent="0.25">
      <c r="A20" s="46" t="s">
        <v>3</v>
      </c>
      <c r="B20" s="46"/>
      <c r="C20" s="46"/>
      <c r="D20" s="46"/>
      <c r="E20" s="46" t="s">
        <v>44</v>
      </c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</row>
    <row r="21" spans="1:18" x14ac:dyDescent="0.25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</row>
    <row r="22" spans="1:18" x14ac:dyDescent="0.25">
      <c r="A22" s="1"/>
      <c r="B22" s="1"/>
      <c r="C22" s="1"/>
      <c r="D22" s="1"/>
      <c r="E22" s="1"/>
      <c r="F22" s="1"/>
      <c r="G22" s="1"/>
    </row>
    <row r="23" spans="1:18" x14ac:dyDescent="0.25">
      <c r="A23" s="1"/>
      <c r="B23" s="1"/>
      <c r="C23" s="1"/>
      <c r="D23" s="1"/>
      <c r="E23" s="1"/>
      <c r="F23" s="1"/>
      <c r="G23" s="1"/>
    </row>
    <row r="24" spans="1:18" x14ac:dyDescent="0.25">
      <c r="A24" s="1"/>
      <c r="B24" s="1"/>
      <c r="C24" s="1"/>
      <c r="D24" s="1"/>
      <c r="E24" s="1"/>
      <c r="F24" s="1"/>
      <c r="G24" s="1"/>
    </row>
    <row r="25" spans="1:18" x14ac:dyDescent="0.25">
      <c r="A25" s="1"/>
      <c r="B25" s="1"/>
      <c r="C25" s="1"/>
      <c r="D25" s="1"/>
      <c r="E25" s="1"/>
      <c r="F25" s="1"/>
      <c r="G25" s="1"/>
    </row>
    <row r="26" spans="1:18" ht="15" customHeight="1" x14ac:dyDescent="0.25">
      <c r="A26" s="1"/>
      <c r="B26" s="1"/>
      <c r="C26" s="1"/>
      <c r="D26" s="1"/>
      <c r="E26" s="1"/>
      <c r="F26" s="1"/>
      <c r="G26" s="1"/>
    </row>
    <row r="27" spans="1:18" x14ac:dyDescent="0.25">
      <c r="A27" s="1"/>
    </row>
    <row r="28" spans="1:18" x14ac:dyDescent="0.25">
      <c r="A28" s="1"/>
    </row>
    <row r="29" spans="1:18" x14ac:dyDescent="0.25">
      <c r="A29" s="1"/>
    </row>
    <row r="30" spans="1:18" ht="15" customHeight="1" x14ac:dyDescent="0.25">
      <c r="A30" s="1"/>
    </row>
  </sheetData>
  <mergeCells count="15">
    <mergeCell ref="A17:D19"/>
    <mergeCell ref="E17:R19"/>
    <mergeCell ref="A20:D21"/>
    <mergeCell ref="E20:R21"/>
    <mergeCell ref="A1:R5"/>
    <mergeCell ref="A6:D8"/>
    <mergeCell ref="E6:R8"/>
    <mergeCell ref="A13:D14"/>
    <mergeCell ref="E13:R14"/>
    <mergeCell ref="A9:D10"/>
    <mergeCell ref="E9:R10"/>
    <mergeCell ref="A11:D12"/>
    <mergeCell ref="E11:R12"/>
    <mergeCell ref="A15:D16"/>
    <mergeCell ref="E15:R1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zoomScale="110" zoomScaleNormal="110" workbookViewId="0">
      <selection activeCell="E20" sqref="E20:P21"/>
    </sheetView>
  </sheetViews>
  <sheetFormatPr defaultRowHeight="15" x14ac:dyDescent="0.25"/>
  <cols>
    <col min="4" max="4" width="3.5703125" customWidth="1"/>
    <col min="17" max="17" width="3.28515625" customWidth="1"/>
  </cols>
  <sheetData>
    <row r="1" spans="1:20" x14ac:dyDescent="0.25">
      <c r="A1" s="47" t="s">
        <v>85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>
        <v>1</v>
      </c>
      <c r="R1" s="6" t="s">
        <v>48</v>
      </c>
      <c r="S1" s="6"/>
    </row>
    <row r="2" spans="1:20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>
        <v>2</v>
      </c>
      <c r="R2" s="7" t="s">
        <v>48</v>
      </c>
      <c r="S2" s="7"/>
    </row>
    <row r="3" spans="1:20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>
        <v>3</v>
      </c>
      <c r="R3" s="8" t="s">
        <v>48</v>
      </c>
      <c r="S3" s="8"/>
    </row>
    <row r="4" spans="1:20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>
        <v>4</v>
      </c>
      <c r="R4" s="9" t="s">
        <v>48</v>
      </c>
      <c r="S4" s="9"/>
    </row>
    <row r="5" spans="1:20" x14ac:dyDescent="0.2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>
        <v>5</v>
      </c>
      <c r="R5" s="10" t="s">
        <v>48</v>
      </c>
      <c r="S5" s="10"/>
    </row>
    <row r="6" spans="1:20" ht="15" customHeight="1" x14ac:dyDescent="0.25">
      <c r="A6" s="46" t="s">
        <v>42</v>
      </c>
      <c r="B6" s="46"/>
      <c r="C6" s="46"/>
      <c r="D6" s="46"/>
      <c r="E6" s="46" t="s">
        <v>59</v>
      </c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>
        <v>6</v>
      </c>
      <c r="R6" s="11" t="s">
        <v>48</v>
      </c>
      <c r="S6" s="11"/>
    </row>
    <row r="7" spans="1:20" x14ac:dyDescent="0.2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>
        <v>7</v>
      </c>
      <c r="R7" s="12" t="s">
        <v>48</v>
      </c>
      <c r="S7" s="12"/>
    </row>
    <row r="8" spans="1:20" x14ac:dyDescent="0.25">
      <c r="A8" s="46" t="s">
        <v>38</v>
      </c>
      <c r="B8" s="46"/>
      <c r="C8" s="46"/>
      <c r="D8" s="46"/>
      <c r="E8" s="46" t="s">
        <v>51</v>
      </c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>
        <v>8</v>
      </c>
      <c r="R8" s="13" t="s">
        <v>48</v>
      </c>
      <c r="S8" s="13"/>
    </row>
    <row r="9" spans="1:20" ht="15" customHeight="1" x14ac:dyDescent="0.25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>
        <v>9</v>
      </c>
      <c r="R9" s="153" t="s">
        <v>49</v>
      </c>
      <c r="S9" s="153"/>
      <c r="T9" s="153"/>
    </row>
    <row r="10" spans="1:20" ht="15" customHeight="1" x14ac:dyDescent="0.25">
      <c r="A10" s="46" t="s">
        <v>103</v>
      </c>
      <c r="B10" s="46"/>
      <c r="C10" s="46"/>
      <c r="D10" s="46"/>
      <c r="E10" s="46" t="s">
        <v>104</v>
      </c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>
        <v>10</v>
      </c>
      <c r="R10" s="154" t="s">
        <v>49</v>
      </c>
      <c r="S10" s="154"/>
      <c r="T10" s="154"/>
    </row>
    <row r="11" spans="1:20" ht="15" customHeight="1" x14ac:dyDescent="0.25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>
        <v>11</v>
      </c>
      <c r="R11" s="155" t="s">
        <v>49</v>
      </c>
      <c r="S11" s="155"/>
      <c r="T11" s="155"/>
    </row>
    <row r="12" spans="1:20" x14ac:dyDescent="0.25">
      <c r="A12" s="46" t="s">
        <v>39</v>
      </c>
      <c r="B12" s="46"/>
      <c r="C12" s="46"/>
      <c r="D12" s="46"/>
      <c r="E12" s="46" t="s">
        <v>52</v>
      </c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>
        <v>12</v>
      </c>
      <c r="R12" s="156" t="s">
        <v>49</v>
      </c>
      <c r="S12" s="156"/>
      <c r="T12" s="156"/>
    </row>
    <row r="13" spans="1:20" x14ac:dyDescent="0.25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>
        <v>13</v>
      </c>
      <c r="R13" s="157" t="s">
        <v>49</v>
      </c>
      <c r="S13" s="157"/>
      <c r="T13" s="157"/>
    </row>
    <row r="14" spans="1:20" ht="15" customHeight="1" x14ac:dyDescent="0.25">
      <c r="A14" s="46" t="s">
        <v>40</v>
      </c>
      <c r="B14" s="46"/>
      <c r="C14" s="46"/>
      <c r="D14" s="46"/>
      <c r="E14" s="46" t="s">
        <v>109</v>
      </c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>
        <v>14</v>
      </c>
      <c r="R14" s="150" t="s">
        <v>49</v>
      </c>
      <c r="S14" s="150"/>
      <c r="T14" s="150"/>
    </row>
    <row r="15" spans="1:20" x14ac:dyDescent="0.25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>
        <v>15</v>
      </c>
      <c r="R15" s="151" t="s">
        <v>49</v>
      </c>
      <c r="S15" s="151"/>
      <c r="T15" s="151"/>
    </row>
    <row r="16" spans="1:20" ht="15" customHeight="1" x14ac:dyDescent="0.25">
      <c r="A16" s="46" t="s">
        <v>41</v>
      </c>
      <c r="B16" s="46"/>
      <c r="C16" s="46"/>
      <c r="D16" s="46"/>
      <c r="E16" s="46" t="s">
        <v>222</v>
      </c>
      <c r="F16" s="46"/>
      <c r="G16" s="46">
        <f>'Calcolo Premi'!B4</f>
        <v>50</v>
      </c>
      <c r="H16" s="1"/>
      <c r="I16" s="46" t="s">
        <v>223</v>
      </c>
      <c r="J16" s="46"/>
      <c r="K16" s="46">
        <f>'Calcolo Premi'!C4</f>
        <v>10</v>
      </c>
      <c r="L16" s="1"/>
      <c r="M16" s="1"/>
      <c r="N16" s="1"/>
      <c r="O16" s="1"/>
      <c r="P16" s="1"/>
      <c r="Q16">
        <v>16</v>
      </c>
      <c r="R16" s="152" t="s">
        <v>49</v>
      </c>
      <c r="S16" s="152"/>
      <c r="T16" s="152"/>
    </row>
    <row r="17" spans="1:18" x14ac:dyDescent="0.25">
      <c r="A17" s="46"/>
      <c r="B17" s="46"/>
      <c r="C17" s="46"/>
      <c r="D17" s="46"/>
      <c r="E17" s="46"/>
      <c r="F17" s="46"/>
      <c r="G17" s="46"/>
      <c r="H17" s="1"/>
      <c r="I17" s="46"/>
      <c r="J17" s="46"/>
      <c r="K17" s="46"/>
      <c r="L17" s="1"/>
      <c r="M17" s="1"/>
      <c r="N17" s="1"/>
      <c r="O17" s="1"/>
      <c r="P17" s="1"/>
      <c r="Q17">
        <v>17</v>
      </c>
      <c r="R17" s="13" t="s">
        <v>50</v>
      </c>
    </row>
    <row r="18" spans="1:18" x14ac:dyDescent="0.25">
      <c r="A18" s="46" t="s">
        <v>245</v>
      </c>
      <c r="B18" s="46"/>
      <c r="C18" s="46"/>
      <c r="D18" s="46"/>
      <c r="E18" s="46" t="s">
        <v>101</v>
      </c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>
        <v>18</v>
      </c>
      <c r="R18" s="12" t="s">
        <v>50</v>
      </c>
    </row>
    <row r="19" spans="1:18" x14ac:dyDescent="0.25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>
        <v>19</v>
      </c>
      <c r="R19" s="11" t="s">
        <v>50</v>
      </c>
    </row>
    <row r="20" spans="1:18" ht="15" customHeight="1" x14ac:dyDescent="0.25">
      <c r="A20" s="46" t="s">
        <v>108</v>
      </c>
      <c r="B20" s="46"/>
      <c r="C20" s="46"/>
      <c r="D20" s="46"/>
      <c r="E20" s="46" t="s">
        <v>218</v>
      </c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>
        <v>20</v>
      </c>
      <c r="R20" s="10" t="s">
        <v>50</v>
      </c>
    </row>
    <row r="21" spans="1:18" ht="15" customHeight="1" x14ac:dyDescent="0.25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>
        <v>21</v>
      </c>
      <c r="R21" s="9" t="s">
        <v>50</v>
      </c>
    </row>
    <row r="22" spans="1:18" x14ac:dyDescent="0.25">
      <c r="Q22">
        <v>22</v>
      </c>
      <c r="R22" s="8" t="s">
        <v>50</v>
      </c>
    </row>
    <row r="23" spans="1:18" x14ac:dyDescent="0.25">
      <c r="Q23">
        <v>23</v>
      </c>
      <c r="R23" s="7" t="s">
        <v>50</v>
      </c>
    </row>
    <row r="24" spans="1:18" x14ac:dyDescent="0.25">
      <c r="Q24">
        <v>24</v>
      </c>
      <c r="R24" s="6" t="s">
        <v>50</v>
      </c>
    </row>
  </sheetData>
  <mergeCells count="28">
    <mergeCell ref="A18:D19"/>
    <mergeCell ref="E18:P19"/>
    <mergeCell ref="R16:T16"/>
    <mergeCell ref="A10:D11"/>
    <mergeCell ref="E10:P11"/>
    <mergeCell ref="A16:D17"/>
    <mergeCell ref="R14:T14"/>
    <mergeCell ref="R15:T15"/>
    <mergeCell ref="E16:F17"/>
    <mergeCell ref="G16:G17"/>
    <mergeCell ref="I16:J17"/>
    <mergeCell ref="K16:K17"/>
    <mergeCell ref="A20:D21"/>
    <mergeCell ref="E20:P21"/>
    <mergeCell ref="R9:T9"/>
    <mergeCell ref="A1:P5"/>
    <mergeCell ref="A6:D7"/>
    <mergeCell ref="E6:P7"/>
    <mergeCell ref="A8:D9"/>
    <mergeCell ref="E8:P9"/>
    <mergeCell ref="A12:D13"/>
    <mergeCell ref="E12:P13"/>
    <mergeCell ref="R10:T10"/>
    <mergeCell ref="R11:T11"/>
    <mergeCell ref="A14:D15"/>
    <mergeCell ref="E14:P15"/>
    <mergeCell ref="R12:T12"/>
    <mergeCell ref="R13:T1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tabSelected="1" workbookViewId="0">
      <selection activeCell="A2" sqref="A2"/>
    </sheetView>
  </sheetViews>
  <sheetFormatPr defaultRowHeight="15" x14ac:dyDescent="0.25"/>
  <cols>
    <col min="1" max="1" width="27.85546875" customWidth="1"/>
    <col min="2" max="2" width="18.42578125" customWidth="1"/>
    <col min="3" max="3" width="18.5703125" customWidth="1"/>
    <col min="4" max="4" width="18.28515625" customWidth="1"/>
    <col min="5" max="5" width="18.42578125" customWidth="1"/>
  </cols>
  <sheetData>
    <row r="1" spans="1:14" ht="38.25" customHeight="1" x14ac:dyDescent="0.25">
      <c r="A1" s="15" t="s">
        <v>94</v>
      </c>
      <c r="B1" s="15" t="s">
        <v>95</v>
      </c>
      <c r="C1" s="15" t="s">
        <v>96</v>
      </c>
      <c r="D1" s="15" t="s">
        <v>97</v>
      </c>
      <c r="E1" s="15">
        <f>D11</f>
        <v>420</v>
      </c>
      <c r="F1" s="15"/>
      <c r="G1" s="15"/>
      <c r="H1" s="15"/>
      <c r="I1" s="15"/>
      <c r="J1" s="15"/>
      <c r="K1" s="15"/>
      <c r="L1" s="15"/>
      <c r="M1" s="15"/>
      <c r="N1" s="15"/>
    </row>
    <row r="2" spans="1:14" ht="34.5" customHeight="1" x14ac:dyDescent="0.25">
      <c r="A2" s="15" t="s">
        <v>83</v>
      </c>
      <c r="B2" s="15">
        <v>200</v>
      </c>
      <c r="C2" s="15">
        <v>30</v>
      </c>
      <c r="D2" s="15">
        <f>SUM(B2,C2)</f>
        <v>230</v>
      </c>
      <c r="E2" s="21">
        <f xml:space="preserve"> E1 - D2</f>
        <v>190</v>
      </c>
    </row>
    <row r="3" spans="1:14" ht="30" customHeight="1" x14ac:dyDescent="0.25">
      <c r="A3" s="15" t="s">
        <v>84</v>
      </c>
      <c r="B3" s="15">
        <v>100</v>
      </c>
      <c r="C3" s="15">
        <v>20</v>
      </c>
      <c r="D3" s="15">
        <f t="shared" ref="D3" si="0">SUM(B3,C3)</f>
        <v>120</v>
      </c>
      <c r="E3" s="21">
        <f xml:space="preserve"> E2 - D3</f>
        <v>70</v>
      </c>
    </row>
    <row r="4" spans="1:14" ht="30.75" customHeight="1" x14ac:dyDescent="0.25">
      <c r="A4" s="15" t="s">
        <v>85</v>
      </c>
      <c r="B4" s="15">
        <v>50</v>
      </c>
      <c r="C4" s="15">
        <v>10</v>
      </c>
      <c r="D4" s="15">
        <f>SUM(B4,C4)</f>
        <v>60</v>
      </c>
      <c r="E4" s="21">
        <f xml:space="preserve"> E3 - D4</f>
        <v>10</v>
      </c>
    </row>
    <row r="8" spans="1:14" ht="27" customHeight="1" x14ac:dyDescent="0.25">
      <c r="A8" t="s">
        <v>98</v>
      </c>
      <c r="B8" s="17">
        <f>'Fanta Partecipanti'!O26</f>
        <v>84</v>
      </c>
      <c r="C8" t="s">
        <v>99</v>
      </c>
      <c r="D8" s="22">
        <v>5</v>
      </c>
    </row>
    <row r="11" spans="1:14" x14ac:dyDescent="0.25">
      <c r="C11" t="s">
        <v>100</v>
      </c>
      <c r="D11" s="22">
        <f>PRODUCT(B8,D8)</f>
        <v>420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topLeftCell="B1" workbookViewId="0">
      <selection activeCell="B39" sqref="B39"/>
    </sheetView>
  </sheetViews>
  <sheetFormatPr defaultRowHeight="15" x14ac:dyDescent="0.25"/>
  <cols>
    <col min="2" max="2" width="18.42578125" customWidth="1"/>
    <col min="3" max="3" width="21.140625" customWidth="1"/>
    <col min="4" max="4" width="18.140625" customWidth="1"/>
    <col min="6" max="6" width="19.42578125" customWidth="1"/>
    <col min="7" max="7" width="21.85546875" customWidth="1"/>
    <col min="8" max="8" width="18.5703125" customWidth="1"/>
    <col min="10" max="10" width="19" customWidth="1"/>
    <col min="11" max="12" width="18.28515625" customWidth="1"/>
    <col min="14" max="14" width="18.28515625" customWidth="1"/>
    <col min="15" max="15" width="18" customWidth="1"/>
    <col min="16" max="16" width="18.140625" customWidth="1"/>
    <col min="18" max="18" width="16.5703125" customWidth="1"/>
    <col min="19" max="19" width="16.7109375" customWidth="1"/>
    <col min="20" max="20" width="17" customWidth="1"/>
  </cols>
  <sheetData>
    <row r="1" spans="1:20" x14ac:dyDescent="0.25">
      <c r="A1" s="62" t="s">
        <v>199</v>
      </c>
      <c r="B1" s="62"/>
      <c r="C1" s="62"/>
      <c r="D1" s="62"/>
      <c r="F1" s="62" t="s">
        <v>200</v>
      </c>
      <c r="G1" s="62"/>
      <c r="H1" s="62"/>
      <c r="J1" s="62" t="s">
        <v>202</v>
      </c>
      <c r="K1" s="62"/>
      <c r="L1" s="62"/>
      <c r="N1" s="62" t="s">
        <v>203</v>
      </c>
      <c r="O1" s="62"/>
      <c r="P1" s="62"/>
      <c r="R1" s="62" t="s">
        <v>204</v>
      </c>
      <c r="S1" s="62"/>
      <c r="T1" s="62"/>
    </row>
    <row r="2" spans="1:20" x14ac:dyDescent="0.25">
      <c r="A2" s="62"/>
      <c r="B2" s="62"/>
      <c r="C2" s="62"/>
      <c r="D2" s="62"/>
      <c r="F2" s="62"/>
      <c r="G2" s="62"/>
      <c r="H2" s="62"/>
      <c r="J2" s="62"/>
      <c r="K2" s="62"/>
      <c r="L2" s="62"/>
      <c r="N2" s="62"/>
      <c r="O2" s="62"/>
      <c r="P2" s="62"/>
      <c r="R2" s="62"/>
      <c r="S2" s="62"/>
      <c r="T2" s="62"/>
    </row>
    <row r="3" spans="1:20" x14ac:dyDescent="0.25">
      <c r="A3" s="24" t="s">
        <v>201</v>
      </c>
      <c r="B3" s="24" t="s">
        <v>146</v>
      </c>
      <c r="C3" s="24" t="s">
        <v>147</v>
      </c>
      <c r="D3" s="24" t="s">
        <v>148</v>
      </c>
      <c r="E3" s="24" t="s">
        <v>201</v>
      </c>
      <c r="F3" s="24" t="s">
        <v>146</v>
      </c>
      <c r="G3" s="24" t="s">
        <v>147</v>
      </c>
      <c r="H3" s="24" t="s">
        <v>148</v>
      </c>
      <c r="I3" s="38" t="s">
        <v>201</v>
      </c>
      <c r="J3" s="38" t="s">
        <v>146</v>
      </c>
      <c r="K3" s="38" t="s">
        <v>147</v>
      </c>
      <c r="L3" s="38" t="s">
        <v>148</v>
      </c>
      <c r="M3" s="38" t="s">
        <v>201</v>
      </c>
      <c r="N3" s="38" t="s">
        <v>146</v>
      </c>
      <c r="O3" s="38" t="s">
        <v>147</v>
      </c>
      <c r="P3" s="38" t="s">
        <v>148</v>
      </c>
      <c r="Q3" s="38" t="s">
        <v>201</v>
      </c>
      <c r="R3" s="38" t="s">
        <v>146</v>
      </c>
      <c r="S3" s="38" t="s">
        <v>147</v>
      </c>
      <c r="T3" s="38" t="s">
        <v>148</v>
      </c>
    </row>
    <row r="4" spans="1:20" x14ac:dyDescent="0.25">
      <c r="A4" s="24">
        <v>1</v>
      </c>
      <c r="B4" s="24" t="s">
        <v>149</v>
      </c>
      <c r="C4" s="40" t="s">
        <v>173</v>
      </c>
      <c r="D4" s="44" t="s">
        <v>219</v>
      </c>
      <c r="E4" s="38">
        <v>1</v>
      </c>
      <c r="F4" s="38"/>
      <c r="G4" s="38"/>
      <c r="H4" s="38" t="s">
        <v>219</v>
      </c>
      <c r="I4" s="38">
        <v>1</v>
      </c>
      <c r="J4" s="38"/>
      <c r="K4" s="38"/>
      <c r="L4" s="44" t="s">
        <v>219</v>
      </c>
      <c r="M4" s="38">
        <v>1</v>
      </c>
      <c r="N4" s="38"/>
      <c r="O4" s="38"/>
      <c r="P4" s="44" t="s">
        <v>219</v>
      </c>
      <c r="Q4" s="38">
        <v>1</v>
      </c>
      <c r="R4" s="38"/>
      <c r="S4" s="38"/>
      <c r="T4" s="44" t="s">
        <v>219</v>
      </c>
    </row>
    <row r="5" spans="1:20" x14ac:dyDescent="0.25">
      <c r="A5" s="24">
        <v>2</v>
      </c>
      <c r="B5" s="24" t="s">
        <v>151</v>
      </c>
      <c r="C5" s="40" t="s">
        <v>150</v>
      </c>
      <c r="D5" s="44" t="s">
        <v>219</v>
      </c>
      <c r="E5" s="38">
        <v>2</v>
      </c>
      <c r="F5" s="38"/>
      <c r="G5" s="38"/>
      <c r="H5" s="44" t="s">
        <v>219</v>
      </c>
      <c r="I5" s="38">
        <v>2</v>
      </c>
      <c r="J5" s="38"/>
      <c r="K5" s="38"/>
      <c r="L5" s="44" t="s">
        <v>219</v>
      </c>
      <c r="M5" s="38">
        <v>2</v>
      </c>
      <c r="N5" s="38"/>
      <c r="O5" s="38"/>
      <c r="P5" s="44" t="s">
        <v>219</v>
      </c>
      <c r="Q5" s="38">
        <v>2</v>
      </c>
      <c r="R5" s="43"/>
      <c r="S5" s="43"/>
      <c r="T5" s="43" t="s">
        <v>219</v>
      </c>
    </row>
    <row r="6" spans="1:20" x14ac:dyDescent="0.25">
      <c r="A6" s="24">
        <v>3</v>
      </c>
      <c r="B6" s="24"/>
      <c r="C6" s="40" t="s">
        <v>152</v>
      </c>
      <c r="D6" s="44" t="s">
        <v>219</v>
      </c>
      <c r="E6" s="38">
        <v>3</v>
      </c>
      <c r="F6" s="38"/>
      <c r="G6" s="38"/>
      <c r="H6" s="44" t="s">
        <v>219</v>
      </c>
      <c r="I6" s="38">
        <v>3</v>
      </c>
      <c r="J6" s="38"/>
      <c r="K6" s="38"/>
      <c r="L6" s="44" t="s">
        <v>219</v>
      </c>
      <c r="M6" s="38">
        <v>3</v>
      </c>
      <c r="N6" s="43"/>
      <c r="O6" s="43"/>
      <c r="P6" s="43" t="s">
        <v>219</v>
      </c>
      <c r="Q6" s="38">
        <v>3</v>
      </c>
      <c r="R6" s="38"/>
      <c r="S6" s="38"/>
      <c r="T6" s="44" t="s">
        <v>220</v>
      </c>
    </row>
    <row r="7" spans="1:20" x14ac:dyDescent="0.25">
      <c r="A7" s="24">
        <v>4</v>
      </c>
      <c r="B7" s="24" t="s">
        <v>155</v>
      </c>
      <c r="C7" s="40" t="s">
        <v>156</v>
      </c>
      <c r="D7" s="44" t="s">
        <v>219</v>
      </c>
      <c r="E7" s="38">
        <v>4</v>
      </c>
      <c r="F7" s="38"/>
      <c r="G7" s="38"/>
      <c r="H7" s="44" t="s">
        <v>219</v>
      </c>
      <c r="I7" s="38">
        <v>4</v>
      </c>
      <c r="J7" s="43"/>
      <c r="K7" s="43"/>
      <c r="L7" s="43" t="s">
        <v>219</v>
      </c>
      <c r="M7" s="38">
        <v>4</v>
      </c>
      <c r="N7" s="38"/>
      <c r="O7" s="38"/>
      <c r="P7" s="44" t="s">
        <v>220</v>
      </c>
      <c r="Q7" s="38">
        <v>4</v>
      </c>
      <c r="R7" s="43"/>
      <c r="S7" s="43"/>
      <c r="T7" s="43" t="s">
        <v>220</v>
      </c>
    </row>
    <row r="8" spans="1:20" x14ac:dyDescent="0.25">
      <c r="A8" s="24">
        <v>5</v>
      </c>
      <c r="B8" s="24" t="s">
        <v>157</v>
      </c>
      <c r="C8" s="40" t="s">
        <v>158</v>
      </c>
      <c r="D8" s="44" t="s">
        <v>219</v>
      </c>
      <c r="E8" s="38">
        <v>5</v>
      </c>
      <c r="F8" s="38"/>
      <c r="G8" s="38"/>
      <c r="H8" s="44" t="s">
        <v>219</v>
      </c>
      <c r="I8" s="38">
        <v>5</v>
      </c>
      <c r="J8" s="38"/>
      <c r="K8" s="38"/>
      <c r="L8" s="44" t="s">
        <v>220</v>
      </c>
      <c r="M8" s="38">
        <v>5</v>
      </c>
      <c r="N8" s="38"/>
      <c r="O8" s="38"/>
      <c r="P8" s="44" t="s">
        <v>220</v>
      </c>
      <c r="Q8" s="38">
        <v>5</v>
      </c>
      <c r="R8" s="38"/>
      <c r="S8" s="38"/>
      <c r="T8" s="44" t="s">
        <v>221</v>
      </c>
    </row>
    <row r="9" spans="1:20" x14ac:dyDescent="0.25">
      <c r="A9" s="24">
        <v>6</v>
      </c>
      <c r="B9" s="24"/>
      <c r="C9" s="40" t="s">
        <v>159</v>
      </c>
      <c r="D9" s="44" t="s">
        <v>219</v>
      </c>
      <c r="E9" s="38">
        <v>6</v>
      </c>
      <c r="F9" s="43"/>
      <c r="G9" s="43"/>
      <c r="H9" s="43" t="s">
        <v>219</v>
      </c>
      <c r="I9" s="38">
        <v>6</v>
      </c>
      <c r="J9" s="38"/>
      <c r="K9" s="38"/>
      <c r="L9" s="44" t="s">
        <v>220</v>
      </c>
      <c r="M9" s="38">
        <v>6</v>
      </c>
      <c r="N9" s="43"/>
      <c r="O9" s="43"/>
      <c r="P9" s="43" t="s">
        <v>220</v>
      </c>
      <c r="Q9" s="38">
        <v>6</v>
      </c>
      <c r="R9" s="38"/>
      <c r="S9" s="38"/>
      <c r="T9" s="44" t="s">
        <v>221</v>
      </c>
    </row>
    <row r="10" spans="1:20" x14ac:dyDescent="0.25">
      <c r="A10" s="24">
        <v>7</v>
      </c>
      <c r="B10" s="24" t="s">
        <v>161</v>
      </c>
      <c r="C10" s="40" t="s">
        <v>160</v>
      </c>
      <c r="D10" s="44" t="s">
        <v>219</v>
      </c>
      <c r="E10" s="38">
        <v>7</v>
      </c>
      <c r="F10" s="38"/>
      <c r="G10" s="38"/>
      <c r="H10" s="38" t="s">
        <v>220</v>
      </c>
      <c r="I10" s="38">
        <v>7</v>
      </c>
      <c r="J10" s="38"/>
      <c r="K10" s="38"/>
      <c r="L10" s="44" t="s">
        <v>220</v>
      </c>
      <c r="M10" s="38">
        <v>7</v>
      </c>
      <c r="N10" s="38"/>
      <c r="O10" s="38"/>
      <c r="P10" s="44" t="s">
        <v>221</v>
      </c>
      <c r="Q10" s="38">
        <v>7</v>
      </c>
      <c r="R10" s="43"/>
      <c r="S10" s="43"/>
      <c r="T10" s="43" t="s">
        <v>221</v>
      </c>
    </row>
    <row r="11" spans="1:20" x14ac:dyDescent="0.25">
      <c r="A11" s="24">
        <v>8</v>
      </c>
      <c r="B11" s="24" t="s">
        <v>163</v>
      </c>
      <c r="C11" s="40" t="s">
        <v>162</v>
      </c>
      <c r="D11" s="44" t="s">
        <v>219</v>
      </c>
      <c r="E11" s="38">
        <v>8</v>
      </c>
      <c r="F11" s="38"/>
      <c r="G11" s="38"/>
      <c r="H11" s="44" t="s">
        <v>220</v>
      </c>
      <c r="I11" s="38">
        <v>8</v>
      </c>
      <c r="J11" s="43"/>
      <c r="K11" s="43"/>
      <c r="L11" s="43" t="s">
        <v>220</v>
      </c>
      <c r="M11" s="38">
        <v>8</v>
      </c>
      <c r="N11" s="43"/>
      <c r="O11" s="43"/>
      <c r="P11" s="43" t="s">
        <v>221</v>
      </c>
      <c r="Q11" s="38"/>
      <c r="R11" s="38"/>
      <c r="S11" s="38"/>
    </row>
    <row r="12" spans="1:20" x14ac:dyDescent="0.25">
      <c r="A12" s="24">
        <v>9</v>
      </c>
      <c r="B12" s="24" t="s">
        <v>165</v>
      </c>
      <c r="C12" s="40" t="s">
        <v>164</v>
      </c>
      <c r="D12" s="44" t="s">
        <v>219</v>
      </c>
      <c r="E12" s="38">
        <v>9</v>
      </c>
      <c r="F12" s="38"/>
      <c r="G12" s="38"/>
      <c r="H12" s="44" t="s">
        <v>220</v>
      </c>
      <c r="I12" s="38">
        <v>9</v>
      </c>
      <c r="J12" s="38"/>
      <c r="K12" s="38"/>
      <c r="L12" s="44" t="s">
        <v>221</v>
      </c>
      <c r="M12" s="38"/>
      <c r="N12" s="38"/>
      <c r="O12" s="38"/>
      <c r="P12" s="38"/>
    </row>
    <row r="13" spans="1:20" x14ac:dyDescent="0.25">
      <c r="A13" s="24">
        <v>10</v>
      </c>
      <c r="B13" s="24" t="s">
        <v>167</v>
      </c>
      <c r="C13" s="40" t="s">
        <v>166</v>
      </c>
      <c r="D13" s="44" t="s">
        <v>219</v>
      </c>
      <c r="E13" s="38">
        <v>10</v>
      </c>
      <c r="F13" s="38"/>
      <c r="G13" s="38"/>
      <c r="H13" s="44" t="s">
        <v>220</v>
      </c>
      <c r="I13" s="38">
        <v>10</v>
      </c>
      <c r="J13" s="38"/>
      <c r="K13" s="38"/>
      <c r="L13" s="44" t="s">
        <v>221</v>
      </c>
      <c r="M13" s="38"/>
      <c r="N13" s="38"/>
      <c r="O13" s="38"/>
      <c r="P13" s="38"/>
    </row>
    <row r="14" spans="1:20" x14ac:dyDescent="0.25">
      <c r="A14" s="24">
        <v>11</v>
      </c>
      <c r="B14" s="24"/>
      <c r="C14" s="40" t="s">
        <v>168</v>
      </c>
      <c r="D14" s="44" t="s">
        <v>219</v>
      </c>
      <c r="E14" s="38">
        <v>11</v>
      </c>
      <c r="F14" s="38"/>
      <c r="G14" s="38"/>
      <c r="H14" s="44" t="s">
        <v>220</v>
      </c>
      <c r="I14" s="38">
        <v>11</v>
      </c>
      <c r="J14" s="38"/>
      <c r="K14" s="38"/>
      <c r="L14" s="44" t="s">
        <v>221</v>
      </c>
    </row>
    <row r="15" spans="1:20" x14ac:dyDescent="0.25">
      <c r="A15" s="24">
        <v>12</v>
      </c>
      <c r="B15" s="24"/>
      <c r="C15" s="40" t="s">
        <v>169</v>
      </c>
      <c r="D15" s="44" t="s">
        <v>219</v>
      </c>
      <c r="E15" s="38">
        <v>12</v>
      </c>
      <c r="F15" s="43"/>
      <c r="G15" s="43"/>
      <c r="H15" s="43" t="s">
        <v>220</v>
      </c>
      <c r="I15" s="38">
        <v>12</v>
      </c>
      <c r="J15" s="43"/>
      <c r="K15" s="43"/>
      <c r="L15" s="43" t="s">
        <v>221</v>
      </c>
    </row>
    <row r="16" spans="1:20" x14ac:dyDescent="0.25">
      <c r="A16" s="24">
        <v>13</v>
      </c>
      <c r="B16" s="43"/>
      <c r="C16" s="45" t="s">
        <v>170</v>
      </c>
      <c r="D16" s="43" t="s">
        <v>219</v>
      </c>
      <c r="E16" s="38">
        <v>13</v>
      </c>
      <c r="F16" s="38"/>
      <c r="G16" s="38"/>
      <c r="H16" s="38" t="s">
        <v>221</v>
      </c>
      <c r="I16" s="38"/>
      <c r="J16" s="38"/>
      <c r="K16" s="38"/>
      <c r="L16" s="38"/>
    </row>
    <row r="17" spans="1:12" x14ac:dyDescent="0.25">
      <c r="A17" s="24">
        <v>14</v>
      </c>
      <c r="B17" s="24"/>
      <c r="C17" s="40" t="s">
        <v>171</v>
      </c>
      <c r="D17" s="44" t="s">
        <v>220</v>
      </c>
      <c r="E17" s="38">
        <v>14</v>
      </c>
      <c r="F17" s="38"/>
      <c r="G17" s="38"/>
      <c r="H17" s="44" t="s">
        <v>221</v>
      </c>
      <c r="I17" s="38"/>
      <c r="J17" s="38"/>
      <c r="K17" s="38"/>
      <c r="L17" s="38"/>
    </row>
    <row r="18" spans="1:12" x14ac:dyDescent="0.25">
      <c r="A18" s="24">
        <v>15</v>
      </c>
      <c r="B18" s="24" t="s">
        <v>184</v>
      </c>
      <c r="C18" s="40" t="s">
        <v>172</v>
      </c>
      <c r="D18" s="44" t="s">
        <v>220</v>
      </c>
      <c r="E18" s="38">
        <v>15</v>
      </c>
      <c r="F18" s="38"/>
      <c r="G18" s="38"/>
      <c r="H18" s="44" t="s">
        <v>221</v>
      </c>
      <c r="I18" s="38"/>
      <c r="J18" s="38"/>
      <c r="K18" s="38"/>
      <c r="L18" s="38"/>
    </row>
    <row r="19" spans="1:12" x14ac:dyDescent="0.25">
      <c r="A19" s="24">
        <v>16</v>
      </c>
      <c r="B19" s="24"/>
      <c r="C19" s="40" t="s">
        <v>175</v>
      </c>
      <c r="D19" s="44" t="s">
        <v>220</v>
      </c>
      <c r="E19" s="38">
        <v>16</v>
      </c>
      <c r="F19" s="38"/>
      <c r="G19" s="38"/>
      <c r="H19" s="44" t="s">
        <v>221</v>
      </c>
      <c r="I19" s="38"/>
      <c r="J19" s="38"/>
      <c r="K19" s="38"/>
      <c r="L19" s="38"/>
    </row>
    <row r="20" spans="1:12" x14ac:dyDescent="0.25">
      <c r="A20" s="24">
        <v>17</v>
      </c>
      <c r="B20" s="24" t="s">
        <v>178</v>
      </c>
      <c r="C20" s="40" t="s">
        <v>176</v>
      </c>
      <c r="D20" s="44" t="s">
        <v>220</v>
      </c>
      <c r="E20" s="38">
        <v>17</v>
      </c>
      <c r="F20" s="38"/>
      <c r="G20" s="38"/>
      <c r="H20" s="44" t="s">
        <v>221</v>
      </c>
      <c r="I20" s="38"/>
      <c r="J20" s="38"/>
      <c r="K20" s="38"/>
      <c r="L20" s="38"/>
    </row>
    <row r="21" spans="1:12" x14ac:dyDescent="0.25">
      <c r="A21" s="24">
        <v>18</v>
      </c>
      <c r="B21" s="24"/>
      <c r="C21" s="40" t="s">
        <v>177</v>
      </c>
      <c r="D21" s="44" t="s">
        <v>220</v>
      </c>
      <c r="E21" s="38">
        <v>18</v>
      </c>
      <c r="F21" s="43"/>
      <c r="G21" s="43"/>
      <c r="H21" s="43" t="s">
        <v>221</v>
      </c>
      <c r="I21" s="38"/>
      <c r="J21" s="38"/>
      <c r="K21" s="38"/>
      <c r="L21" s="38"/>
    </row>
    <row r="22" spans="1:12" x14ac:dyDescent="0.25">
      <c r="A22" s="24">
        <v>19</v>
      </c>
      <c r="B22" s="24"/>
      <c r="C22" s="40" t="s">
        <v>179</v>
      </c>
      <c r="D22" s="44" t="s">
        <v>220</v>
      </c>
      <c r="H22" s="24"/>
    </row>
    <row r="23" spans="1:12" x14ac:dyDescent="0.25">
      <c r="A23" s="24">
        <v>20</v>
      </c>
      <c r="B23" s="36" t="s">
        <v>183</v>
      </c>
      <c r="C23" s="40" t="s">
        <v>180</v>
      </c>
      <c r="D23" s="44" t="s">
        <v>220</v>
      </c>
      <c r="H23" s="24"/>
    </row>
    <row r="24" spans="1:12" x14ac:dyDescent="0.25">
      <c r="A24" s="24">
        <v>21</v>
      </c>
      <c r="B24" s="24" t="s">
        <v>182</v>
      </c>
      <c r="C24" s="40" t="s">
        <v>181</v>
      </c>
      <c r="D24" s="44" t="s">
        <v>220</v>
      </c>
    </row>
    <row r="25" spans="1:12" x14ac:dyDescent="0.25">
      <c r="A25" s="24">
        <v>22</v>
      </c>
      <c r="B25" s="24" t="s">
        <v>186</v>
      </c>
      <c r="C25" s="40" t="s">
        <v>185</v>
      </c>
      <c r="D25" s="44" t="s">
        <v>220</v>
      </c>
    </row>
    <row r="26" spans="1:12" x14ac:dyDescent="0.25">
      <c r="A26" s="24">
        <v>23</v>
      </c>
      <c r="B26" s="24" t="s">
        <v>188</v>
      </c>
      <c r="C26" s="40" t="s">
        <v>187</v>
      </c>
      <c r="D26" s="44" t="s">
        <v>220</v>
      </c>
    </row>
    <row r="27" spans="1:12" x14ac:dyDescent="0.25">
      <c r="A27" s="24">
        <v>24</v>
      </c>
      <c r="B27" s="24" t="s">
        <v>190</v>
      </c>
      <c r="C27" s="40" t="s">
        <v>189</v>
      </c>
      <c r="D27" s="44" t="s">
        <v>220</v>
      </c>
      <c r="E27" s="39"/>
      <c r="F27" s="39"/>
    </row>
    <row r="28" spans="1:12" x14ac:dyDescent="0.25">
      <c r="A28" s="24">
        <v>25</v>
      </c>
      <c r="B28" s="24" t="s">
        <v>153</v>
      </c>
      <c r="C28" s="24" t="s">
        <v>154</v>
      </c>
      <c r="D28" s="44" t="s">
        <v>220</v>
      </c>
    </row>
    <row r="29" spans="1:12" x14ac:dyDescent="0.25">
      <c r="A29" s="24">
        <v>26</v>
      </c>
      <c r="B29" s="43" t="s">
        <v>192</v>
      </c>
      <c r="C29" s="43" t="s">
        <v>191</v>
      </c>
      <c r="D29" s="43" t="s">
        <v>220</v>
      </c>
    </row>
    <row r="30" spans="1:12" x14ac:dyDescent="0.25">
      <c r="A30" s="24">
        <v>27</v>
      </c>
      <c r="B30" s="24"/>
      <c r="C30" s="24" t="s">
        <v>193</v>
      </c>
      <c r="D30" s="44" t="s">
        <v>221</v>
      </c>
    </row>
    <row r="31" spans="1:12" x14ac:dyDescent="0.25">
      <c r="A31" s="24">
        <v>28</v>
      </c>
      <c r="B31" s="24"/>
      <c r="C31" s="24" t="s">
        <v>194</v>
      </c>
      <c r="D31" s="44" t="s">
        <v>221</v>
      </c>
    </row>
    <row r="32" spans="1:12" x14ac:dyDescent="0.25">
      <c r="A32" s="24">
        <v>29</v>
      </c>
      <c r="B32" s="24" t="s">
        <v>196</v>
      </c>
      <c r="C32" s="24" t="s">
        <v>195</v>
      </c>
      <c r="D32" s="44" t="s">
        <v>221</v>
      </c>
    </row>
    <row r="33" spans="1:5" x14ac:dyDescent="0.25">
      <c r="A33" s="24">
        <v>30</v>
      </c>
      <c r="B33" s="24"/>
      <c r="C33" s="24" t="s">
        <v>210</v>
      </c>
      <c r="D33" s="44" t="s">
        <v>221</v>
      </c>
    </row>
    <row r="34" spans="1:5" x14ac:dyDescent="0.25">
      <c r="A34" s="24">
        <v>31</v>
      </c>
      <c r="B34" s="24"/>
      <c r="C34" s="24" t="s">
        <v>211</v>
      </c>
      <c r="D34" s="44" t="s">
        <v>221</v>
      </c>
    </row>
    <row r="35" spans="1:5" x14ac:dyDescent="0.25">
      <c r="A35" s="24">
        <v>32</v>
      </c>
      <c r="B35" s="24"/>
      <c r="C35" s="24" t="s">
        <v>212</v>
      </c>
      <c r="D35" s="44" t="s">
        <v>221</v>
      </c>
    </row>
    <row r="36" spans="1:5" x14ac:dyDescent="0.25">
      <c r="A36" s="24">
        <v>33</v>
      </c>
      <c r="B36" s="24"/>
      <c r="C36" s="24" t="s">
        <v>213</v>
      </c>
      <c r="D36" s="44" t="s">
        <v>221</v>
      </c>
    </row>
    <row r="37" spans="1:5" x14ac:dyDescent="0.25">
      <c r="A37" s="24">
        <v>34</v>
      </c>
      <c r="B37" s="24"/>
      <c r="C37" s="24" t="s">
        <v>214</v>
      </c>
      <c r="D37" s="44" t="s">
        <v>221</v>
      </c>
    </row>
    <row r="38" spans="1:5" x14ac:dyDescent="0.25">
      <c r="A38" s="24">
        <v>35</v>
      </c>
      <c r="B38" s="24" t="s">
        <v>227</v>
      </c>
      <c r="C38" s="24" t="s">
        <v>226</v>
      </c>
      <c r="D38" s="44" t="s">
        <v>221</v>
      </c>
    </row>
    <row r="39" spans="1:5" x14ac:dyDescent="0.25">
      <c r="A39" s="24">
        <v>36</v>
      </c>
      <c r="B39" s="24"/>
      <c r="C39" s="24"/>
      <c r="D39" s="44" t="s">
        <v>221</v>
      </c>
    </row>
    <row r="40" spans="1:5" x14ac:dyDescent="0.25">
      <c r="A40" s="24">
        <v>37</v>
      </c>
      <c r="B40" s="24"/>
      <c r="C40" s="24"/>
      <c r="D40" s="44" t="s">
        <v>221</v>
      </c>
    </row>
    <row r="41" spans="1:5" x14ac:dyDescent="0.25">
      <c r="A41" s="24">
        <v>38</v>
      </c>
      <c r="B41" s="24"/>
      <c r="C41" s="24"/>
      <c r="D41" s="44" t="s">
        <v>221</v>
      </c>
    </row>
    <row r="42" spans="1:5" x14ac:dyDescent="0.25">
      <c r="A42" s="24">
        <v>39</v>
      </c>
      <c r="B42" s="43"/>
      <c r="C42" s="43"/>
      <c r="D42" s="43" t="s">
        <v>221</v>
      </c>
    </row>
    <row r="43" spans="1:5" x14ac:dyDescent="0.25">
      <c r="A43" s="24"/>
      <c r="B43" s="24"/>
      <c r="C43" s="24"/>
    </row>
    <row r="44" spans="1:5" x14ac:dyDescent="0.25">
      <c r="A44" s="38"/>
    </row>
    <row r="45" spans="1:5" x14ac:dyDescent="0.25">
      <c r="A45" s="38"/>
      <c r="E45" s="39"/>
    </row>
    <row r="46" spans="1:5" x14ac:dyDescent="0.25">
      <c r="A46" s="38"/>
    </row>
    <row r="47" spans="1:5" x14ac:dyDescent="0.25">
      <c r="A47" s="38"/>
    </row>
    <row r="48" spans="1:5" x14ac:dyDescent="0.25">
      <c r="A48" s="38"/>
    </row>
    <row r="49" spans="1:1" x14ac:dyDescent="0.25">
      <c r="A49" s="38"/>
    </row>
  </sheetData>
  <mergeCells count="5">
    <mergeCell ref="A1:D2"/>
    <mergeCell ref="F1:H2"/>
    <mergeCell ref="J1:L2"/>
    <mergeCell ref="N1:P2"/>
    <mergeCell ref="R1:T2"/>
  </mergeCells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4"/>
  <sheetViews>
    <sheetView workbookViewId="0">
      <selection activeCell="O10" sqref="O10"/>
    </sheetView>
  </sheetViews>
  <sheetFormatPr defaultRowHeight="15" x14ac:dyDescent="0.25"/>
  <cols>
    <col min="1" max="1" width="18.140625" customWidth="1"/>
    <col min="2" max="2" width="13.42578125" customWidth="1"/>
    <col min="3" max="3" width="17.140625" customWidth="1"/>
    <col min="4" max="4" width="13.85546875" customWidth="1"/>
    <col min="5" max="5" width="16.42578125" customWidth="1"/>
    <col min="6" max="6" width="15.28515625" customWidth="1"/>
  </cols>
  <sheetData>
    <row r="1" spans="1:17" ht="24" customHeight="1" x14ac:dyDescent="0.25">
      <c r="A1" s="62" t="s">
        <v>83</v>
      </c>
      <c r="B1" s="62"/>
      <c r="C1" s="62" t="s">
        <v>84</v>
      </c>
      <c r="D1" s="62"/>
      <c r="E1" s="62" t="s">
        <v>85</v>
      </c>
      <c r="F1" s="62"/>
    </row>
    <row r="2" spans="1:17" ht="29.25" customHeight="1" x14ac:dyDescent="0.25">
      <c r="A2" s="37" t="s">
        <v>146</v>
      </c>
      <c r="B2" s="41" t="s">
        <v>205</v>
      </c>
      <c r="C2" s="37" t="s">
        <v>146</v>
      </c>
      <c r="D2" s="41" t="s">
        <v>205</v>
      </c>
      <c r="E2" s="37" t="s">
        <v>146</v>
      </c>
      <c r="F2" s="41" t="s">
        <v>205</v>
      </c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</row>
    <row r="3" spans="1:17" x14ac:dyDescent="0.25">
      <c r="A3" s="37"/>
      <c r="B3" s="37"/>
      <c r="C3" s="42"/>
      <c r="D3" s="37"/>
      <c r="E3" s="42"/>
      <c r="F3" s="37"/>
      <c r="G3" s="42"/>
      <c r="H3" s="37"/>
      <c r="I3" s="37"/>
      <c r="J3" s="37"/>
      <c r="K3" s="37"/>
      <c r="L3" s="37"/>
      <c r="M3" s="37"/>
      <c r="N3" s="37"/>
      <c r="O3" s="37"/>
      <c r="P3" s="37"/>
      <c r="Q3" s="37"/>
    </row>
    <row r="4" spans="1:17" x14ac:dyDescent="0.25">
      <c r="A4" s="37"/>
      <c r="B4" s="37"/>
      <c r="C4" s="42"/>
      <c r="D4" s="37"/>
      <c r="E4" s="42"/>
      <c r="F4" s="37"/>
      <c r="G4" s="42"/>
      <c r="H4" s="37"/>
      <c r="I4" s="37"/>
      <c r="J4" s="37"/>
      <c r="K4" s="37"/>
      <c r="L4" s="37"/>
      <c r="M4" s="37"/>
      <c r="N4" s="37"/>
      <c r="O4" s="37"/>
      <c r="P4" s="37"/>
      <c r="Q4" s="37"/>
    </row>
    <row r="5" spans="1:17" x14ac:dyDescent="0.25">
      <c r="A5" s="37"/>
      <c r="B5" s="37"/>
      <c r="C5" s="42"/>
      <c r="D5" s="37"/>
      <c r="E5" s="42"/>
      <c r="F5" s="37"/>
      <c r="G5" s="42"/>
      <c r="H5" s="37"/>
      <c r="I5" s="37"/>
      <c r="J5" s="37"/>
      <c r="K5" s="37"/>
      <c r="L5" s="37"/>
      <c r="M5" s="37"/>
      <c r="N5" s="37"/>
      <c r="O5" s="37"/>
      <c r="P5" s="37"/>
      <c r="Q5" s="37"/>
    </row>
    <row r="6" spans="1:17" x14ac:dyDescent="0.25">
      <c r="A6" s="37"/>
      <c r="B6" s="37"/>
      <c r="C6" s="42"/>
      <c r="D6" s="37"/>
      <c r="E6" s="42"/>
      <c r="F6" s="37"/>
      <c r="G6" s="42"/>
      <c r="H6" s="37"/>
      <c r="I6" s="37"/>
      <c r="J6" s="37"/>
      <c r="K6" s="37"/>
      <c r="L6" s="37"/>
      <c r="M6" s="37"/>
      <c r="N6" s="37"/>
      <c r="O6" s="37"/>
      <c r="P6" s="37"/>
      <c r="Q6" s="37"/>
    </row>
    <row r="7" spans="1:17" x14ac:dyDescent="0.25">
      <c r="A7" s="37"/>
      <c r="B7" s="37"/>
      <c r="C7" s="42"/>
      <c r="D7" s="37"/>
      <c r="E7" s="42"/>
      <c r="F7" s="37"/>
      <c r="G7" s="42"/>
      <c r="H7" s="37"/>
      <c r="I7" s="37"/>
      <c r="J7" s="37"/>
      <c r="K7" s="37"/>
      <c r="L7" s="37"/>
      <c r="M7" s="37"/>
      <c r="N7" s="37"/>
      <c r="O7" s="37"/>
      <c r="P7" s="37"/>
      <c r="Q7" s="37"/>
    </row>
    <row r="8" spans="1:17" x14ac:dyDescent="0.25">
      <c r="A8" s="37"/>
      <c r="B8" s="37"/>
      <c r="C8" s="42"/>
      <c r="D8" s="37"/>
      <c r="E8" s="42"/>
      <c r="F8" s="37"/>
      <c r="G8" s="42"/>
      <c r="H8" s="37"/>
      <c r="I8" s="37"/>
      <c r="J8" s="37"/>
      <c r="K8" s="37"/>
      <c r="L8" s="37"/>
      <c r="M8" s="37"/>
      <c r="N8" s="37"/>
      <c r="O8" s="37"/>
      <c r="P8" s="37"/>
      <c r="Q8" s="37"/>
    </row>
    <row r="9" spans="1:17" x14ac:dyDescent="0.25">
      <c r="A9" s="37"/>
      <c r="B9" s="37"/>
      <c r="C9" s="42"/>
      <c r="D9" s="37"/>
      <c r="E9" s="42"/>
      <c r="F9" s="37"/>
      <c r="G9" s="42"/>
      <c r="H9" s="37"/>
      <c r="I9" s="37"/>
      <c r="J9" s="37"/>
      <c r="K9" s="37"/>
      <c r="L9" s="37"/>
      <c r="M9" s="37"/>
      <c r="N9" s="37"/>
      <c r="O9" s="37"/>
      <c r="P9" s="37"/>
      <c r="Q9" s="37"/>
    </row>
    <row r="10" spans="1:17" x14ac:dyDescent="0.25">
      <c r="A10" s="37"/>
      <c r="B10" s="37"/>
      <c r="C10" s="42"/>
      <c r="D10" s="37"/>
      <c r="E10" s="42"/>
      <c r="F10" s="37"/>
      <c r="G10" s="42"/>
      <c r="H10" s="37"/>
      <c r="I10" s="37"/>
      <c r="J10" s="37"/>
      <c r="K10" s="37"/>
      <c r="L10" s="37"/>
      <c r="M10" s="37"/>
      <c r="N10" s="37"/>
      <c r="O10" s="37"/>
      <c r="P10" s="37"/>
      <c r="Q10" s="37"/>
    </row>
    <row r="11" spans="1:17" x14ac:dyDescent="0.25">
      <c r="A11" s="37"/>
      <c r="B11" s="37"/>
      <c r="C11" s="42"/>
      <c r="D11" s="37"/>
      <c r="E11" s="42"/>
      <c r="F11" s="37"/>
      <c r="G11" s="42"/>
      <c r="H11" s="37"/>
      <c r="I11" s="37"/>
      <c r="J11" s="37"/>
      <c r="K11" s="37"/>
      <c r="L11" s="37"/>
      <c r="M11" s="37"/>
      <c r="N11" s="37"/>
      <c r="O11" s="37"/>
      <c r="P11" s="37"/>
      <c r="Q11" s="37"/>
    </row>
    <row r="12" spans="1:17" x14ac:dyDescent="0.25">
      <c r="A12" s="37"/>
      <c r="B12" s="37"/>
      <c r="C12" s="42"/>
      <c r="D12" s="37"/>
      <c r="E12" s="42"/>
      <c r="F12" s="37"/>
      <c r="G12" s="42"/>
      <c r="H12" s="37"/>
      <c r="I12" s="37"/>
      <c r="J12" s="37"/>
      <c r="K12" s="37"/>
      <c r="L12" s="37"/>
      <c r="M12" s="37"/>
      <c r="N12" s="37"/>
      <c r="O12" s="37"/>
      <c r="P12" s="37"/>
      <c r="Q12" s="37"/>
    </row>
    <row r="13" spans="1:17" x14ac:dyDescent="0.25">
      <c r="A13" s="37"/>
      <c r="B13" s="37"/>
      <c r="C13" s="42"/>
      <c r="D13" s="37"/>
      <c r="E13" s="42"/>
      <c r="F13" s="37"/>
      <c r="G13" s="42"/>
      <c r="H13" s="37"/>
      <c r="I13" s="37"/>
      <c r="J13" s="37"/>
      <c r="K13" s="37"/>
      <c r="L13" s="37"/>
      <c r="M13" s="37"/>
      <c r="N13" s="37"/>
      <c r="O13" s="37"/>
      <c r="P13" s="37"/>
      <c r="Q13" s="37"/>
    </row>
    <row r="14" spans="1:17" x14ac:dyDescent="0.25">
      <c r="A14" s="37"/>
      <c r="B14" s="37"/>
      <c r="C14" s="42"/>
      <c r="D14" s="37"/>
      <c r="E14" s="42"/>
      <c r="F14" s="37"/>
      <c r="G14" s="42"/>
      <c r="H14" s="37"/>
      <c r="I14" s="37"/>
      <c r="J14" s="37"/>
      <c r="K14" s="37"/>
      <c r="L14" s="37"/>
      <c r="M14" s="37"/>
      <c r="N14" s="37"/>
      <c r="O14" s="37"/>
      <c r="P14" s="37"/>
      <c r="Q14" s="37"/>
    </row>
    <row r="15" spans="1:17" x14ac:dyDescent="0.25">
      <c r="A15" s="37"/>
      <c r="B15" s="37"/>
      <c r="C15" s="42"/>
      <c r="D15" s="37"/>
      <c r="E15" s="42"/>
      <c r="F15" s="37"/>
      <c r="G15" s="42"/>
      <c r="H15" s="37"/>
      <c r="I15" s="37"/>
      <c r="J15" s="37"/>
      <c r="K15" s="37"/>
      <c r="L15" s="37"/>
      <c r="M15" s="37"/>
      <c r="N15" s="37"/>
      <c r="O15" s="37"/>
      <c r="P15" s="37"/>
      <c r="Q15" s="37"/>
    </row>
    <row r="16" spans="1:17" x14ac:dyDescent="0.25">
      <c r="A16" s="37"/>
      <c r="B16" s="37"/>
      <c r="C16" s="42"/>
      <c r="D16" s="37"/>
      <c r="E16" s="42"/>
      <c r="F16" s="37"/>
      <c r="G16" s="42"/>
      <c r="H16" s="37"/>
      <c r="I16" s="37"/>
      <c r="J16" s="37"/>
      <c r="K16" s="37"/>
      <c r="L16" s="37"/>
      <c r="M16" s="37"/>
      <c r="N16" s="37"/>
      <c r="O16" s="37"/>
      <c r="P16" s="37"/>
      <c r="Q16" s="37"/>
    </row>
    <row r="17" spans="1:17" x14ac:dyDescent="0.25">
      <c r="A17" s="37"/>
      <c r="B17" s="37"/>
      <c r="C17" s="42"/>
      <c r="D17" s="37"/>
      <c r="E17" s="42"/>
      <c r="F17" s="37"/>
      <c r="G17" s="42"/>
      <c r="H17" s="37"/>
      <c r="I17" s="37"/>
      <c r="J17" s="37"/>
      <c r="K17" s="37"/>
      <c r="L17" s="37"/>
      <c r="M17" s="37"/>
      <c r="N17" s="37"/>
      <c r="O17" s="37"/>
      <c r="P17" s="37"/>
      <c r="Q17" s="37"/>
    </row>
    <row r="18" spans="1:17" x14ac:dyDescent="0.25">
      <c r="A18" s="37"/>
      <c r="B18" s="37"/>
      <c r="C18" s="42"/>
      <c r="D18" s="37"/>
      <c r="E18" s="42"/>
      <c r="F18" s="37"/>
      <c r="G18" s="42"/>
      <c r="H18" s="37"/>
      <c r="I18" s="37"/>
      <c r="J18" s="37"/>
      <c r="K18" s="37"/>
      <c r="L18" s="37"/>
      <c r="M18" s="37"/>
      <c r="N18" s="37"/>
      <c r="O18" s="37"/>
      <c r="P18" s="37"/>
      <c r="Q18" s="37"/>
    </row>
    <row r="19" spans="1:17" x14ac:dyDescent="0.25">
      <c r="A19" s="37"/>
      <c r="B19" s="37"/>
      <c r="C19" s="42"/>
      <c r="D19" s="37"/>
      <c r="E19" s="42"/>
      <c r="F19" s="37"/>
      <c r="G19" s="42"/>
      <c r="H19" s="37"/>
      <c r="I19" s="37"/>
      <c r="J19" s="37"/>
      <c r="K19" s="37"/>
      <c r="L19" s="37"/>
      <c r="M19" s="37"/>
      <c r="N19" s="37"/>
      <c r="O19" s="37"/>
      <c r="P19" s="37"/>
      <c r="Q19" s="37"/>
    </row>
    <row r="20" spans="1:17" x14ac:dyDescent="0.25">
      <c r="A20" s="37"/>
      <c r="B20" s="37"/>
      <c r="C20" s="42"/>
      <c r="D20" s="37"/>
      <c r="E20" s="42"/>
      <c r="F20" s="37"/>
      <c r="G20" s="42"/>
      <c r="H20" s="37"/>
      <c r="I20" s="37"/>
      <c r="J20" s="37"/>
      <c r="K20" s="37"/>
      <c r="L20" s="37"/>
      <c r="M20" s="37"/>
      <c r="N20" s="37"/>
      <c r="O20" s="37"/>
      <c r="P20" s="37"/>
      <c r="Q20" s="37"/>
    </row>
    <row r="21" spans="1:17" x14ac:dyDescent="0.25">
      <c r="A21" s="37"/>
      <c r="B21" s="37"/>
      <c r="C21" s="42"/>
      <c r="D21" s="37"/>
      <c r="E21" s="42"/>
      <c r="F21" s="37"/>
      <c r="G21" s="42"/>
      <c r="H21" s="37"/>
      <c r="I21" s="37"/>
      <c r="J21" s="37"/>
      <c r="K21" s="37"/>
      <c r="L21" s="37"/>
      <c r="M21" s="37"/>
      <c r="N21" s="37"/>
      <c r="O21" s="37"/>
      <c r="P21" s="37"/>
      <c r="Q21" s="37"/>
    </row>
    <row r="22" spans="1:17" x14ac:dyDescent="0.25">
      <c r="A22" s="37"/>
      <c r="B22" s="37"/>
      <c r="C22" s="42"/>
      <c r="D22" s="37"/>
      <c r="E22" s="42"/>
      <c r="F22" s="37"/>
      <c r="G22" s="42"/>
      <c r="H22" s="37"/>
      <c r="I22" s="37"/>
      <c r="J22" s="37"/>
      <c r="K22" s="37"/>
      <c r="L22" s="37"/>
      <c r="M22" s="37"/>
      <c r="N22" s="37"/>
      <c r="O22" s="37"/>
      <c r="P22" s="37"/>
      <c r="Q22" s="37"/>
    </row>
    <row r="23" spans="1:17" x14ac:dyDescent="0.25">
      <c r="A23" s="37"/>
      <c r="B23" s="37"/>
      <c r="C23" s="42"/>
      <c r="D23" s="37"/>
      <c r="E23" s="42"/>
      <c r="F23" s="37"/>
      <c r="G23" s="42"/>
      <c r="H23" s="37"/>
      <c r="I23" s="37"/>
      <c r="J23" s="37"/>
      <c r="K23" s="37"/>
      <c r="L23" s="37"/>
      <c r="M23" s="37"/>
      <c r="N23" s="37"/>
      <c r="O23" s="37"/>
      <c r="P23" s="37"/>
      <c r="Q23" s="37"/>
    </row>
    <row r="24" spans="1:17" x14ac:dyDescent="0.25">
      <c r="A24" s="37"/>
      <c r="B24" s="37"/>
      <c r="C24" s="42"/>
      <c r="D24" s="37"/>
      <c r="E24" s="42"/>
      <c r="F24" s="37"/>
      <c r="G24" s="42"/>
      <c r="H24" s="37"/>
      <c r="I24" s="37"/>
      <c r="J24" s="37"/>
      <c r="K24" s="37"/>
      <c r="L24" s="37"/>
      <c r="M24" s="37"/>
      <c r="N24" s="37"/>
      <c r="O24" s="37"/>
      <c r="P24" s="37"/>
      <c r="Q24" s="37"/>
    </row>
    <row r="25" spans="1:17" x14ac:dyDescent="0.25">
      <c r="A25" s="37"/>
      <c r="B25" s="37"/>
      <c r="C25" s="42"/>
      <c r="D25" s="37"/>
      <c r="E25" s="42"/>
      <c r="F25" s="37"/>
      <c r="G25" s="42"/>
      <c r="H25" s="37"/>
      <c r="I25" s="37"/>
      <c r="J25" s="37"/>
      <c r="K25" s="37"/>
      <c r="L25" s="37"/>
      <c r="M25" s="37"/>
      <c r="N25" s="37"/>
      <c r="O25" s="37"/>
      <c r="P25" s="37"/>
      <c r="Q25" s="37"/>
    </row>
    <row r="26" spans="1:17" x14ac:dyDescent="0.25">
      <c r="A26" s="37"/>
      <c r="B26" s="37"/>
      <c r="C26" s="42"/>
      <c r="D26" s="37"/>
      <c r="E26" s="42"/>
      <c r="F26" s="37"/>
      <c r="G26" s="42"/>
      <c r="H26" s="37"/>
      <c r="I26" s="37"/>
      <c r="J26" s="37"/>
      <c r="K26" s="37"/>
      <c r="L26" s="37"/>
      <c r="M26" s="37"/>
      <c r="N26" s="37"/>
      <c r="O26" s="37"/>
      <c r="P26" s="37"/>
      <c r="Q26" s="37"/>
    </row>
    <row r="27" spans="1:17" x14ac:dyDescent="0.25">
      <c r="A27" s="37"/>
      <c r="B27" s="37"/>
      <c r="C27" s="42"/>
      <c r="D27" s="37"/>
      <c r="E27" s="42"/>
      <c r="F27" s="37"/>
      <c r="G27" s="42"/>
      <c r="H27" s="37"/>
      <c r="I27" s="37"/>
      <c r="J27" s="37"/>
      <c r="K27" s="37"/>
      <c r="L27" s="37"/>
      <c r="M27" s="37"/>
      <c r="N27" s="37"/>
      <c r="O27" s="37"/>
      <c r="P27" s="37"/>
      <c r="Q27" s="37"/>
    </row>
    <row r="28" spans="1:17" x14ac:dyDescent="0.25">
      <c r="A28" s="37"/>
      <c r="B28" s="37"/>
      <c r="C28" s="42"/>
      <c r="D28" s="37"/>
      <c r="E28" s="42"/>
      <c r="F28" s="37"/>
      <c r="G28" s="42"/>
      <c r="H28" s="37"/>
      <c r="I28" s="37"/>
      <c r="J28" s="37"/>
      <c r="K28" s="37"/>
      <c r="L28" s="37"/>
      <c r="M28" s="37"/>
      <c r="N28" s="37"/>
      <c r="O28" s="37"/>
      <c r="P28" s="37"/>
      <c r="Q28" s="37"/>
    </row>
    <row r="29" spans="1:17" x14ac:dyDescent="0.25">
      <c r="A29" s="37"/>
      <c r="B29" s="37"/>
      <c r="C29" s="42"/>
      <c r="D29" s="37"/>
      <c r="E29" s="42"/>
      <c r="F29" s="37"/>
      <c r="G29" s="42"/>
      <c r="H29" s="37"/>
      <c r="I29" s="37"/>
      <c r="J29" s="37"/>
      <c r="K29" s="37"/>
      <c r="L29" s="37"/>
      <c r="M29" s="37"/>
      <c r="N29" s="37"/>
      <c r="O29" s="37"/>
      <c r="P29" s="37"/>
      <c r="Q29" s="37"/>
    </row>
    <row r="30" spans="1:17" x14ac:dyDescent="0.25">
      <c r="A30" s="37"/>
      <c r="B30" s="37"/>
      <c r="C30" s="42"/>
      <c r="D30" s="37"/>
      <c r="E30" s="42"/>
      <c r="F30" s="37"/>
      <c r="G30" s="42"/>
      <c r="H30" s="37"/>
      <c r="I30" s="37"/>
      <c r="J30" s="37"/>
      <c r="K30" s="37"/>
      <c r="L30" s="37"/>
      <c r="M30" s="37"/>
      <c r="N30" s="37"/>
      <c r="O30" s="37"/>
      <c r="P30" s="37"/>
      <c r="Q30" s="37"/>
    </row>
    <row r="31" spans="1:17" x14ac:dyDescent="0.25">
      <c r="A31" s="37"/>
      <c r="B31" s="37"/>
      <c r="C31" s="42"/>
      <c r="D31" s="37"/>
      <c r="E31" s="42"/>
      <c r="F31" s="37"/>
      <c r="G31" s="42"/>
      <c r="H31" s="37"/>
      <c r="I31" s="37"/>
      <c r="J31" s="37"/>
      <c r="K31" s="37"/>
      <c r="L31" s="37"/>
      <c r="M31" s="37"/>
      <c r="N31" s="37"/>
      <c r="O31" s="37"/>
      <c r="P31" s="37"/>
      <c r="Q31" s="37"/>
    </row>
    <row r="32" spans="1:17" x14ac:dyDescent="0.25">
      <c r="A32" s="37"/>
      <c r="B32" s="37"/>
      <c r="C32" s="42"/>
      <c r="D32" s="37"/>
      <c r="E32" s="42"/>
      <c r="F32" s="37"/>
      <c r="G32" s="42"/>
      <c r="H32" s="37"/>
      <c r="I32" s="37"/>
      <c r="J32" s="37"/>
      <c r="K32" s="37"/>
      <c r="L32" s="37"/>
      <c r="M32" s="37"/>
      <c r="N32" s="37"/>
      <c r="O32" s="37"/>
      <c r="P32" s="37"/>
      <c r="Q32" s="37"/>
    </row>
    <row r="33" spans="1:17" x14ac:dyDescent="0.25">
      <c r="A33" s="37"/>
      <c r="B33" s="37"/>
      <c r="C33" s="42"/>
      <c r="D33" s="37"/>
      <c r="E33" s="42"/>
      <c r="F33" s="37"/>
      <c r="G33" s="42"/>
      <c r="H33" s="37"/>
      <c r="I33" s="37"/>
      <c r="J33" s="37"/>
      <c r="K33" s="37"/>
      <c r="L33" s="37"/>
      <c r="M33" s="37"/>
      <c r="N33" s="37"/>
      <c r="O33" s="37"/>
      <c r="P33" s="37"/>
      <c r="Q33" s="37"/>
    </row>
    <row r="34" spans="1:17" x14ac:dyDescent="0.25">
      <c r="A34" s="37"/>
      <c r="B34" s="37"/>
      <c r="C34" s="42"/>
      <c r="D34" s="37"/>
      <c r="E34" s="42"/>
      <c r="F34" s="37"/>
      <c r="G34" s="42"/>
      <c r="H34" s="37"/>
      <c r="I34" s="37"/>
      <c r="J34" s="37"/>
      <c r="K34" s="37"/>
      <c r="L34" s="37"/>
      <c r="M34" s="37"/>
      <c r="N34" s="37"/>
      <c r="O34" s="37"/>
      <c r="P34" s="37"/>
      <c r="Q34" s="37"/>
    </row>
    <row r="35" spans="1:17" x14ac:dyDescent="0.25">
      <c r="A35" s="37"/>
      <c r="B35" s="37"/>
      <c r="C35" s="42"/>
      <c r="D35" s="37"/>
      <c r="E35" s="42"/>
      <c r="F35" s="37"/>
      <c r="G35" s="42"/>
      <c r="H35" s="37"/>
      <c r="I35" s="37"/>
      <c r="J35" s="37"/>
      <c r="K35" s="37"/>
      <c r="L35" s="37"/>
      <c r="M35" s="37"/>
      <c r="N35" s="37"/>
      <c r="O35" s="37"/>
      <c r="P35" s="37"/>
      <c r="Q35" s="37"/>
    </row>
    <row r="36" spans="1:17" x14ac:dyDescent="0.25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</row>
    <row r="37" spans="1:17" x14ac:dyDescent="0.25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</row>
    <row r="38" spans="1:17" x14ac:dyDescent="0.25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</row>
    <row r="39" spans="1:17" x14ac:dyDescent="0.25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</row>
    <row r="40" spans="1:17" x14ac:dyDescent="0.25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</row>
    <row r="41" spans="1:17" x14ac:dyDescent="0.25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</row>
    <row r="42" spans="1:17" x14ac:dyDescent="0.25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</row>
    <row r="43" spans="1:17" x14ac:dyDescent="0.25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</row>
    <row r="44" spans="1:17" x14ac:dyDescent="0.25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</row>
  </sheetData>
  <mergeCells count="3">
    <mergeCell ref="A1:B1"/>
    <mergeCell ref="C1:D1"/>
    <mergeCell ref="E1:F1"/>
  </mergeCells>
  <pageMargins left="0.7" right="0.7" top="0.75" bottom="0.75" header="0.3" footer="0.3"/>
  <pageSetup paperSize="9" scale="9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"/>
  <sheetViews>
    <sheetView workbookViewId="0">
      <selection activeCell="D15" sqref="D15"/>
    </sheetView>
  </sheetViews>
  <sheetFormatPr defaultRowHeight="15" x14ac:dyDescent="0.25"/>
  <sheetData>
    <row r="1" spans="1:18" x14ac:dyDescent="0.25">
      <c r="A1" s="48" t="s">
        <v>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</row>
    <row r="2" spans="1:18" x14ac:dyDescent="0.25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</row>
    <row r="3" spans="1:18" x14ac:dyDescent="0.25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</row>
    <row r="4" spans="1:18" ht="15" customHeight="1" x14ac:dyDescent="0.25">
      <c r="A4" s="46" t="s">
        <v>76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1"/>
    </row>
    <row r="5" spans="1:18" x14ac:dyDescent="0.2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1"/>
    </row>
    <row r="6" spans="1:18" x14ac:dyDescent="0.25">
      <c r="A6" s="49" t="s">
        <v>53</v>
      </c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</row>
    <row r="7" spans="1:18" x14ac:dyDescent="0.25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18" x14ac:dyDescent="0.25">
      <c r="A8" s="46" t="s">
        <v>36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</row>
    <row r="9" spans="1:18" x14ac:dyDescent="0.25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</row>
    <row r="10" spans="1:18" x14ac:dyDescent="0.25">
      <c r="A10" s="46" t="s">
        <v>241</v>
      </c>
      <c r="B10" s="46"/>
      <c r="C10" s="46"/>
      <c r="D10" s="46"/>
      <c r="E10" s="46" t="s">
        <v>242</v>
      </c>
      <c r="F10" s="46"/>
      <c r="G10" s="46"/>
      <c r="H10" s="46"/>
      <c r="I10" s="46"/>
      <c r="J10" s="46"/>
      <c r="K10" s="46"/>
      <c r="L10" s="46"/>
      <c r="M10" s="46"/>
      <c r="N10" s="46"/>
      <c r="O10" s="2"/>
      <c r="P10" s="2"/>
      <c r="Q10" s="2"/>
    </row>
    <row r="11" spans="1:18" x14ac:dyDescent="0.25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2"/>
      <c r="P11" s="2"/>
      <c r="Q11" s="2"/>
    </row>
    <row r="12" spans="1:18" x14ac:dyDescent="0.25">
      <c r="A12" s="158" t="s">
        <v>244</v>
      </c>
      <c r="B12" s="158"/>
      <c r="C12" s="158"/>
      <c r="D12" s="158"/>
      <c r="E12" s="46" t="s">
        <v>243</v>
      </c>
      <c r="F12" s="46"/>
      <c r="G12" s="46"/>
      <c r="H12" s="46"/>
      <c r="I12" s="46"/>
      <c r="J12" s="46"/>
      <c r="K12" s="46"/>
      <c r="L12" s="46"/>
      <c r="M12" s="46"/>
      <c r="N12" s="46"/>
      <c r="O12" s="2"/>
      <c r="P12" s="2"/>
      <c r="Q12" s="2"/>
    </row>
    <row r="13" spans="1:18" x14ac:dyDescent="0.25">
      <c r="A13" s="158"/>
      <c r="B13" s="158"/>
      <c r="C13" s="158"/>
      <c r="D13" s="158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2"/>
      <c r="P13" s="2"/>
      <c r="Q13" s="2"/>
    </row>
    <row r="14" spans="1:18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</row>
    <row r="15" spans="1:18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</row>
    <row r="16" spans="1:18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17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17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17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17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</row>
    <row r="21" spans="1:17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</row>
    <row r="22" spans="1:17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7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</row>
    <row r="24" spans="1:17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</row>
  </sheetData>
  <mergeCells count="8">
    <mergeCell ref="A12:D13"/>
    <mergeCell ref="E12:N13"/>
    <mergeCell ref="A1:Q3"/>
    <mergeCell ref="A4:Q5"/>
    <mergeCell ref="A6:Q7"/>
    <mergeCell ref="A8:Q9"/>
    <mergeCell ref="A10:D11"/>
    <mergeCell ref="E10:N1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8"/>
  <sheetViews>
    <sheetView zoomScaleNormal="100" workbookViewId="0">
      <selection activeCell="N21" sqref="N21:Q22"/>
    </sheetView>
  </sheetViews>
  <sheetFormatPr defaultRowHeight="15" x14ac:dyDescent="0.25"/>
  <cols>
    <col min="1" max="1" width="4.85546875" customWidth="1"/>
  </cols>
  <sheetData>
    <row r="1" spans="2:21" x14ac:dyDescent="0.25">
      <c r="B1" s="65" t="s">
        <v>5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3"/>
      <c r="S1" s="3"/>
      <c r="T1" s="3"/>
      <c r="U1" s="3"/>
    </row>
    <row r="2" spans="2:21" x14ac:dyDescent="0.25">
      <c r="B2" s="52" t="s">
        <v>6</v>
      </c>
      <c r="C2" s="52"/>
      <c r="D2" s="52"/>
      <c r="E2" s="52"/>
      <c r="F2" s="52"/>
      <c r="G2" s="52"/>
      <c r="H2" s="52" t="s">
        <v>7</v>
      </c>
      <c r="I2" s="52"/>
      <c r="J2" s="52"/>
      <c r="K2" s="52"/>
      <c r="L2" s="52"/>
      <c r="M2" s="52"/>
      <c r="N2" s="64" t="s">
        <v>8</v>
      </c>
      <c r="O2" s="64"/>
      <c r="P2" s="64"/>
      <c r="Q2" s="64"/>
      <c r="R2" s="5"/>
      <c r="S2" s="5"/>
      <c r="T2" s="5"/>
    </row>
    <row r="3" spans="2:21" x14ac:dyDescent="0.25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 t="s">
        <v>9</v>
      </c>
      <c r="O3" s="52"/>
      <c r="P3" s="52" t="s">
        <v>10</v>
      </c>
      <c r="Q3" s="52"/>
      <c r="R3" s="5"/>
      <c r="S3" s="5"/>
      <c r="T3" s="5"/>
    </row>
    <row r="4" spans="2:21" ht="15" customHeight="1" x14ac:dyDescent="0.25">
      <c r="B4" s="50" t="s">
        <v>11</v>
      </c>
      <c r="C4" s="50"/>
      <c r="D4" s="50"/>
      <c r="E4" s="50"/>
      <c r="F4" s="50"/>
      <c r="G4" s="50"/>
      <c r="H4" s="66" t="s">
        <v>12</v>
      </c>
      <c r="I4" s="66"/>
      <c r="J4" s="66"/>
      <c r="K4" s="66"/>
      <c r="L4" s="66"/>
      <c r="M4" s="66"/>
      <c r="N4" s="52"/>
      <c r="O4" s="52"/>
      <c r="P4" s="52"/>
      <c r="Q4" s="52"/>
      <c r="R4" s="5"/>
      <c r="S4" s="5"/>
      <c r="T4" s="5"/>
    </row>
    <row r="5" spans="2:21" x14ac:dyDescent="0.25">
      <c r="B5" s="46"/>
      <c r="C5" s="46"/>
      <c r="D5" s="46"/>
      <c r="E5" s="46"/>
      <c r="F5" s="46"/>
      <c r="G5" s="46"/>
      <c r="H5" s="67"/>
      <c r="I5" s="67"/>
      <c r="J5" s="67"/>
      <c r="K5" s="67"/>
      <c r="L5" s="67"/>
      <c r="M5" s="67"/>
      <c r="N5" s="49" t="s">
        <v>13</v>
      </c>
      <c r="O5" s="49"/>
      <c r="P5" s="49">
        <v>3</v>
      </c>
      <c r="Q5" s="49"/>
      <c r="R5" s="5"/>
      <c r="S5" s="5"/>
      <c r="T5" s="5"/>
    </row>
    <row r="6" spans="2:21" x14ac:dyDescent="0.25">
      <c r="B6" s="46"/>
      <c r="C6" s="46"/>
      <c r="D6" s="46"/>
      <c r="E6" s="46"/>
      <c r="F6" s="46"/>
      <c r="G6" s="46"/>
      <c r="H6" s="67"/>
      <c r="I6" s="67"/>
      <c r="J6" s="67"/>
      <c r="K6" s="67"/>
      <c r="L6" s="67"/>
      <c r="M6" s="67"/>
      <c r="N6" s="49" t="s">
        <v>14</v>
      </c>
      <c r="O6" s="49"/>
      <c r="P6" s="49">
        <v>-1</v>
      </c>
      <c r="Q6" s="49"/>
      <c r="R6" s="5"/>
      <c r="S6" s="5"/>
      <c r="T6" s="5"/>
    </row>
    <row r="7" spans="2:21" x14ac:dyDescent="0.25">
      <c r="B7" s="46"/>
      <c r="C7" s="46"/>
      <c r="D7" s="46"/>
      <c r="E7" s="46"/>
      <c r="F7" s="46"/>
      <c r="G7" s="46"/>
      <c r="H7" s="67"/>
      <c r="I7" s="67"/>
      <c r="J7" s="67"/>
      <c r="K7" s="67"/>
      <c r="L7" s="67"/>
      <c r="M7" s="67"/>
      <c r="N7" s="49" t="s">
        <v>15</v>
      </c>
      <c r="O7" s="49"/>
      <c r="P7" s="49">
        <v>3</v>
      </c>
      <c r="Q7" s="49"/>
      <c r="R7" s="5"/>
      <c r="S7" s="5"/>
      <c r="T7" s="5"/>
    </row>
    <row r="8" spans="2:21" x14ac:dyDescent="0.25">
      <c r="B8" s="64" t="s">
        <v>18</v>
      </c>
      <c r="C8" s="64"/>
      <c r="D8" s="64"/>
      <c r="E8" s="64" t="s">
        <v>19</v>
      </c>
      <c r="F8" s="64"/>
      <c r="G8" s="64"/>
      <c r="H8" s="64" t="s">
        <v>18</v>
      </c>
      <c r="I8" s="64"/>
      <c r="J8" s="64"/>
      <c r="K8" s="64" t="s">
        <v>20</v>
      </c>
      <c r="L8" s="64"/>
      <c r="M8" s="64"/>
      <c r="N8" s="49" t="s">
        <v>16</v>
      </c>
      <c r="O8" s="49"/>
      <c r="P8" s="49">
        <v>-1</v>
      </c>
      <c r="Q8" s="49"/>
      <c r="R8" s="5"/>
      <c r="S8" s="5"/>
      <c r="T8" s="5"/>
    </row>
    <row r="9" spans="2:21" x14ac:dyDescent="0.25">
      <c r="B9" s="62">
        <v>6</v>
      </c>
      <c r="C9" s="62"/>
      <c r="D9" s="62"/>
      <c r="E9" s="62">
        <v>0</v>
      </c>
      <c r="F9" s="62"/>
      <c r="G9" s="62"/>
      <c r="H9" s="62">
        <v>4</v>
      </c>
      <c r="I9" s="62"/>
      <c r="J9" s="62"/>
      <c r="K9" s="62">
        <v>-2</v>
      </c>
      <c r="L9" s="62"/>
      <c r="M9" s="62"/>
      <c r="N9" s="49" t="s">
        <v>17</v>
      </c>
      <c r="O9" s="49"/>
      <c r="P9" s="49">
        <v>3</v>
      </c>
      <c r="Q9" s="49"/>
      <c r="R9" s="5"/>
      <c r="S9" s="5"/>
      <c r="T9" s="5"/>
    </row>
    <row r="10" spans="2:21" x14ac:dyDescent="0.25">
      <c r="B10" s="62">
        <v>6.25</v>
      </c>
      <c r="C10" s="62"/>
      <c r="D10" s="62"/>
      <c r="E10" s="63">
        <v>0.5</v>
      </c>
      <c r="F10" s="63"/>
      <c r="G10" s="63"/>
      <c r="H10" s="62">
        <v>4.5</v>
      </c>
      <c r="I10" s="62"/>
      <c r="J10" s="62"/>
      <c r="K10" s="62">
        <v>-1.5</v>
      </c>
      <c r="L10" s="62"/>
      <c r="M10" s="62"/>
      <c r="N10" s="49" t="s">
        <v>21</v>
      </c>
      <c r="O10" s="49"/>
      <c r="P10" s="49">
        <v>-3</v>
      </c>
      <c r="Q10" s="49"/>
      <c r="R10" s="4"/>
      <c r="S10" s="4"/>
      <c r="T10" s="5"/>
    </row>
    <row r="11" spans="2:21" x14ac:dyDescent="0.25">
      <c r="B11" s="62">
        <v>6.5</v>
      </c>
      <c r="C11" s="62"/>
      <c r="D11" s="62"/>
      <c r="E11" s="63">
        <v>1</v>
      </c>
      <c r="F11" s="63"/>
      <c r="G11" s="63"/>
      <c r="H11" s="62">
        <v>5</v>
      </c>
      <c r="I11" s="62"/>
      <c r="J11" s="62"/>
      <c r="K11" s="63">
        <v>-1</v>
      </c>
      <c r="L11" s="63"/>
      <c r="M11" s="63"/>
      <c r="N11" s="49" t="s">
        <v>22</v>
      </c>
      <c r="O11" s="49"/>
      <c r="P11" s="49">
        <v>-0.5</v>
      </c>
      <c r="Q11" s="49"/>
      <c r="R11" s="4"/>
      <c r="S11" s="4"/>
      <c r="T11" s="5"/>
    </row>
    <row r="12" spans="2:21" x14ac:dyDescent="0.25">
      <c r="B12" s="62">
        <v>6.75</v>
      </c>
      <c r="C12" s="62"/>
      <c r="D12" s="62"/>
      <c r="E12" s="63">
        <v>1.5</v>
      </c>
      <c r="F12" s="63"/>
      <c r="G12" s="63"/>
      <c r="H12" s="62">
        <v>5.5</v>
      </c>
      <c r="I12" s="62"/>
      <c r="J12" s="62"/>
      <c r="K12" s="63">
        <v>-0.5</v>
      </c>
      <c r="L12" s="63"/>
      <c r="M12" s="63"/>
      <c r="N12" s="49" t="s">
        <v>23</v>
      </c>
      <c r="O12" s="49"/>
      <c r="P12" s="49">
        <v>-1</v>
      </c>
      <c r="Q12" s="49"/>
      <c r="R12" s="5"/>
      <c r="S12" s="5"/>
      <c r="T12" s="5"/>
    </row>
    <row r="13" spans="2:21" x14ac:dyDescent="0.25">
      <c r="B13" s="62">
        <v>7</v>
      </c>
      <c r="C13" s="62"/>
      <c r="D13" s="62"/>
      <c r="E13" s="63">
        <v>2</v>
      </c>
      <c r="F13" s="63"/>
      <c r="G13" s="63"/>
      <c r="H13" s="62">
        <v>6</v>
      </c>
      <c r="I13" s="62"/>
      <c r="J13" s="62"/>
      <c r="K13" s="63">
        <v>0</v>
      </c>
      <c r="L13" s="63"/>
      <c r="M13" s="63"/>
      <c r="N13" s="49" t="s">
        <v>24</v>
      </c>
      <c r="O13" s="49"/>
      <c r="P13" s="49">
        <v>0.5</v>
      </c>
      <c r="Q13" s="49"/>
      <c r="R13" s="5"/>
      <c r="S13" s="5"/>
      <c r="T13" s="5"/>
    </row>
    <row r="14" spans="2:21" x14ac:dyDescent="0.25">
      <c r="B14" s="52" t="s">
        <v>28</v>
      </c>
      <c r="C14" s="52"/>
      <c r="D14" s="52"/>
      <c r="E14" s="52"/>
      <c r="F14" s="52"/>
      <c r="G14" s="52"/>
      <c r="H14" s="62">
        <v>6.5</v>
      </c>
      <c r="I14" s="62"/>
      <c r="J14" s="62"/>
      <c r="K14" s="63">
        <v>0.5</v>
      </c>
      <c r="L14" s="63"/>
      <c r="M14" s="63"/>
      <c r="N14" s="49" t="s">
        <v>25</v>
      </c>
      <c r="O14" s="49"/>
      <c r="P14" s="49">
        <v>1</v>
      </c>
      <c r="Q14" s="49"/>
      <c r="R14" s="5"/>
      <c r="S14" s="5"/>
      <c r="T14" s="5"/>
    </row>
    <row r="15" spans="2:21" x14ac:dyDescent="0.25">
      <c r="B15" s="52"/>
      <c r="C15" s="52"/>
      <c r="D15" s="52"/>
      <c r="E15" s="52"/>
      <c r="F15" s="52"/>
      <c r="G15" s="52"/>
      <c r="H15" s="62">
        <v>7</v>
      </c>
      <c r="I15" s="62"/>
      <c r="J15" s="62"/>
      <c r="K15" s="62">
        <v>1</v>
      </c>
      <c r="L15" s="62"/>
      <c r="M15" s="62"/>
      <c r="N15" s="49" t="s">
        <v>26</v>
      </c>
      <c r="O15" s="49"/>
      <c r="P15" s="49">
        <v>1.5</v>
      </c>
      <c r="Q15" s="49"/>
      <c r="R15" s="5"/>
      <c r="S15" s="5"/>
      <c r="T15" s="5"/>
    </row>
    <row r="16" spans="2:21" x14ac:dyDescent="0.25">
      <c r="B16" s="50" t="s">
        <v>54</v>
      </c>
      <c r="C16" s="50"/>
      <c r="D16" s="50"/>
      <c r="E16" s="50"/>
      <c r="F16" s="50"/>
      <c r="G16" s="50"/>
      <c r="H16" s="62">
        <v>7.5</v>
      </c>
      <c r="I16" s="62"/>
      <c r="J16" s="62"/>
      <c r="K16" s="62">
        <v>1.5</v>
      </c>
      <c r="L16" s="62"/>
      <c r="M16" s="62"/>
      <c r="N16" s="49" t="s">
        <v>27</v>
      </c>
      <c r="O16" s="49"/>
      <c r="P16" s="49">
        <v>-2</v>
      </c>
      <c r="Q16" s="49"/>
      <c r="R16" s="5"/>
      <c r="S16" s="5"/>
      <c r="T16" s="5"/>
    </row>
    <row r="17" spans="2:20" ht="15" customHeight="1" x14ac:dyDescent="0.25">
      <c r="B17" s="46"/>
      <c r="C17" s="46"/>
      <c r="D17" s="46"/>
      <c r="E17" s="46"/>
      <c r="F17" s="46"/>
      <c r="G17" s="46"/>
      <c r="H17" s="62">
        <v>8</v>
      </c>
      <c r="I17" s="62"/>
      <c r="J17" s="62"/>
      <c r="K17" s="62">
        <v>2</v>
      </c>
      <c r="L17" s="62"/>
      <c r="M17" s="62"/>
      <c r="N17" s="61" t="s">
        <v>29</v>
      </c>
      <c r="O17" s="61"/>
      <c r="P17" s="49">
        <v>0.5</v>
      </c>
      <c r="Q17" s="49"/>
      <c r="R17" s="5"/>
      <c r="S17" s="5"/>
      <c r="T17" s="5"/>
    </row>
    <row r="18" spans="2:20" x14ac:dyDescent="0.25">
      <c r="B18" s="55" t="s">
        <v>55</v>
      </c>
      <c r="C18" s="56"/>
      <c r="D18" s="56"/>
      <c r="E18" s="56"/>
      <c r="F18" s="56"/>
      <c r="G18" s="57"/>
      <c r="H18" s="52" t="s">
        <v>32</v>
      </c>
      <c r="I18" s="52"/>
      <c r="J18" s="52"/>
      <c r="K18" s="52"/>
      <c r="L18" s="52"/>
      <c r="M18" s="52"/>
      <c r="N18" s="61" t="s">
        <v>30</v>
      </c>
      <c r="O18" s="61"/>
      <c r="P18" s="49">
        <v>1</v>
      </c>
      <c r="Q18" s="49"/>
      <c r="R18" s="5"/>
      <c r="S18" s="5"/>
      <c r="T18" s="5"/>
    </row>
    <row r="19" spans="2:20" x14ac:dyDescent="0.25">
      <c r="B19" s="58"/>
      <c r="C19" s="59"/>
      <c r="D19" s="59"/>
      <c r="E19" s="59"/>
      <c r="F19" s="59"/>
      <c r="G19" s="60"/>
      <c r="H19" s="52"/>
      <c r="I19" s="52"/>
      <c r="J19" s="52"/>
      <c r="K19" s="52"/>
      <c r="L19" s="52"/>
      <c r="M19" s="52"/>
      <c r="N19" s="49" t="s">
        <v>31</v>
      </c>
      <c r="O19" s="49"/>
      <c r="P19" s="49">
        <v>1</v>
      </c>
      <c r="Q19" s="49"/>
      <c r="R19" s="5"/>
      <c r="S19" s="5"/>
      <c r="T19" s="5"/>
    </row>
    <row r="20" spans="2:20" x14ac:dyDescent="0.25">
      <c r="B20" s="50" t="s">
        <v>56</v>
      </c>
      <c r="C20" s="50"/>
      <c r="D20" s="50"/>
      <c r="E20" s="50"/>
      <c r="F20" s="50"/>
      <c r="G20" s="50"/>
      <c r="H20" s="50" t="s">
        <v>33</v>
      </c>
      <c r="I20" s="50"/>
      <c r="J20" s="50"/>
      <c r="K20" s="50"/>
      <c r="L20" s="50"/>
      <c r="M20" s="50"/>
      <c r="N20" s="52" t="s">
        <v>57</v>
      </c>
      <c r="O20" s="52"/>
      <c r="P20" s="52"/>
      <c r="Q20" s="52"/>
      <c r="R20" s="5"/>
      <c r="S20" s="5"/>
      <c r="T20" s="5"/>
    </row>
    <row r="21" spans="2:20" x14ac:dyDescent="0.25">
      <c r="B21" s="51"/>
      <c r="C21" s="51"/>
      <c r="D21" s="51"/>
      <c r="E21" s="51"/>
      <c r="F21" s="51"/>
      <c r="G21" s="51"/>
      <c r="H21" s="46"/>
      <c r="I21" s="46"/>
      <c r="J21" s="46"/>
      <c r="K21" s="46"/>
      <c r="L21" s="46"/>
      <c r="M21" s="46"/>
      <c r="N21" s="46" t="s">
        <v>58</v>
      </c>
      <c r="O21" s="46"/>
      <c r="P21" s="46"/>
      <c r="Q21" s="46"/>
      <c r="R21" s="5"/>
      <c r="S21" s="5"/>
      <c r="T21" s="5"/>
    </row>
    <row r="22" spans="2:20" ht="15" customHeight="1" x14ac:dyDescent="0.25">
      <c r="B22" s="51"/>
      <c r="C22" s="51"/>
      <c r="D22" s="51"/>
      <c r="E22" s="51"/>
      <c r="F22" s="51"/>
      <c r="G22" s="51"/>
      <c r="H22" s="53" t="s">
        <v>34</v>
      </c>
      <c r="I22" s="53"/>
      <c r="J22" s="53"/>
      <c r="K22" s="53"/>
      <c r="L22" s="53"/>
      <c r="M22" s="53"/>
      <c r="N22" s="46"/>
      <c r="O22" s="46"/>
      <c r="P22" s="46"/>
      <c r="Q22" s="46"/>
      <c r="R22" s="5"/>
      <c r="S22" s="5"/>
      <c r="T22" s="5"/>
    </row>
    <row r="23" spans="2:20" x14ac:dyDescent="0.25">
      <c r="B23" s="51"/>
      <c r="C23" s="51"/>
      <c r="D23" s="51"/>
      <c r="E23" s="51"/>
      <c r="F23" s="51"/>
      <c r="G23" s="51"/>
      <c r="H23" s="53"/>
      <c r="I23" s="53"/>
      <c r="J23" s="53"/>
      <c r="K23" s="53"/>
      <c r="L23" s="53"/>
      <c r="M23" s="53"/>
      <c r="N23" s="54"/>
      <c r="O23" s="54"/>
      <c r="P23" s="54"/>
      <c r="Q23" s="54"/>
      <c r="R23" s="5"/>
      <c r="S23" s="5"/>
      <c r="T23" s="5"/>
    </row>
    <row r="24" spans="2:20" x14ac:dyDescent="0.25">
      <c r="H24" s="50" t="s">
        <v>35</v>
      </c>
      <c r="I24" s="50"/>
      <c r="J24" s="50"/>
      <c r="K24" s="50"/>
      <c r="L24" s="50"/>
      <c r="M24" s="50"/>
      <c r="N24" s="54"/>
      <c r="O24" s="54"/>
      <c r="P24" s="54"/>
      <c r="Q24" s="54"/>
      <c r="R24" s="5"/>
      <c r="S24" s="5"/>
      <c r="T24" s="5"/>
    </row>
    <row r="25" spans="2:20" x14ac:dyDescent="0.25">
      <c r="H25" s="46"/>
      <c r="I25" s="46"/>
      <c r="J25" s="46"/>
      <c r="K25" s="46"/>
      <c r="L25" s="46"/>
      <c r="M25" s="46"/>
      <c r="N25" s="49"/>
      <c r="O25" s="49"/>
      <c r="P25" s="49"/>
      <c r="Q25" s="49"/>
      <c r="R25" s="5"/>
      <c r="S25" s="5"/>
      <c r="T25" s="5"/>
    </row>
    <row r="26" spans="2:20" x14ac:dyDescent="0.25">
      <c r="N26" s="5"/>
      <c r="O26" s="5"/>
      <c r="P26" s="5"/>
      <c r="Q26" s="5"/>
      <c r="R26" s="5"/>
      <c r="S26" s="5"/>
      <c r="T26" s="5"/>
    </row>
    <row r="27" spans="2:20" x14ac:dyDescent="0.25">
      <c r="N27" s="5"/>
      <c r="O27" s="5"/>
      <c r="P27" s="5"/>
      <c r="Q27" s="5"/>
      <c r="R27" s="5"/>
      <c r="S27" s="5"/>
      <c r="T27" s="5"/>
    </row>
    <row r="28" spans="2:20" x14ac:dyDescent="0.25">
      <c r="N28" s="5"/>
      <c r="O28" s="5"/>
      <c r="P28" s="5"/>
      <c r="Q28" s="5"/>
      <c r="R28" s="5"/>
      <c r="S28" s="5"/>
      <c r="T28" s="5"/>
    </row>
  </sheetData>
  <mergeCells count="83">
    <mergeCell ref="B1:Q1"/>
    <mergeCell ref="B2:G3"/>
    <mergeCell ref="H2:M3"/>
    <mergeCell ref="N2:Q2"/>
    <mergeCell ref="N3:O4"/>
    <mergeCell ref="P3:Q4"/>
    <mergeCell ref="B4:G7"/>
    <mergeCell ref="H4:M7"/>
    <mergeCell ref="N5:O5"/>
    <mergeCell ref="P5:Q5"/>
    <mergeCell ref="B8:D8"/>
    <mergeCell ref="E8:G8"/>
    <mergeCell ref="H8:J8"/>
    <mergeCell ref="K8:M8"/>
    <mergeCell ref="N8:O8"/>
    <mergeCell ref="P9:Q9"/>
    <mergeCell ref="N6:O6"/>
    <mergeCell ref="P6:Q6"/>
    <mergeCell ref="N7:O7"/>
    <mergeCell ref="P7:Q7"/>
    <mergeCell ref="P8:Q8"/>
    <mergeCell ref="B9:D9"/>
    <mergeCell ref="E9:G9"/>
    <mergeCell ref="H9:J9"/>
    <mergeCell ref="K9:M9"/>
    <mergeCell ref="N9:O9"/>
    <mergeCell ref="P11:Q11"/>
    <mergeCell ref="B10:D10"/>
    <mergeCell ref="E10:G10"/>
    <mergeCell ref="H10:J10"/>
    <mergeCell ref="K10:M10"/>
    <mergeCell ref="N10:O10"/>
    <mergeCell ref="P10:Q10"/>
    <mergeCell ref="B11:D11"/>
    <mergeCell ref="E11:G11"/>
    <mergeCell ref="H11:J11"/>
    <mergeCell ref="K11:M11"/>
    <mergeCell ref="N11:O11"/>
    <mergeCell ref="P13:Q13"/>
    <mergeCell ref="B12:D12"/>
    <mergeCell ref="E12:G12"/>
    <mergeCell ref="H12:J12"/>
    <mergeCell ref="K12:M12"/>
    <mergeCell ref="N12:O12"/>
    <mergeCell ref="P12:Q12"/>
    <mergeCell ref="B13:D13"/>
    <mergeCell ref="E13:G13"/>
    <mergeCell ref="H13:J13"/>
    <mergeCell ref="K13:M13"/>
    <mergeCell ref="N13:O13"/>
    <mergeCell ref="B14:G15"/>
    <mergeCell ref="H14:J14"/>
    <mergeCell ref="K14:M14"/>
    <mergeCell ref="N14:O14"/>
    <mergeCell ref="P14:Q14"/>
    <mergeCell ref="H15:J15"/>
    <mergeCell ref="K15:M15"/>
    <mergeCell ref="N15:O15"/>
    <mergeCell ref="P15:Q15"/>
    <mergeCell ref="B16:G17"/>
    <mergeCell ref="H16:J16"/>
    <mergeCell ref="K16:M16"/>
    <mergeCell ref="N16:O16"/>
    <mergeCell ref="P16:Q16"/>
    <mergeCell ref="H17:J17"/>
    <mergeCell ref="K17:M17"/>
    <mergeCell ref="N17:O17"/>
    <mergeCell ref="P17:Q17"/>
    <mergeCell ref="B18:G19"/>
    <mergeCell ref="H18:M19"/>
    <mergeCell ref="N18:O18"/>
    <mergeCell ref="P18:Q18"/>
    <mergeCell ref="N19:O19"/>
    <mergeCell ref="P19:Q19"/>
    <mergeCell ref="B20:G23"/>
    <mergeCell ref="H20:M21"/>
    <mergeCell ref="N20:Q20"/>
    <mergeCell ref="N21:Q22"/>
    <mergeCell ref="H22:M23"/>
    <mergeCell ref="N23:Q24"/>
    <mergeCell ref="H24:M25"/>
    <mergeCell ref="N25:O25"/>
    <mergeCell ref="P25:Q25"/>
  </mergeCells>
  <pageMargins left="0.7" right="0.7" top="0.75" bottom="0.75" header="0.3" footer="0.3"/>
  <pageSetup paperSize="9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zoomScale="90" zoomScaleNormal="90" workbookViewId="0">
      <selection activeCell="Q20" sqref="Q20"/>
    </sheetView>
  </sheetViews>
  <sheetFormatPr defaultRowHeight="15" x14ac:dyDescent="0.25"/>
  <cols>
    <col min="3" max="4" width="11.42578125" customWidth="1"/>
    <col min="9" max="9" width="14.7109375" customWidth="1"/>
    <col min="10" max="10" width="15" customWidth="1"/>
    <col min="11" max="11" width="12" customWidth="1"/>
    <col min="12" max="12" width="11.140625" customWidth="1"/>
    <col min="14" max="14" width="12" customWidth="1"/>
  </cols>
  <sheetData>
    <row r="1" spans="1:15" x14ac:dyDescent="0.25">
      <c r="A1" s="46" t="s">
        <v>71</v>
      </c>
      <c r="B1" s="46"/>
      <c r="C1" s="46"/>
      <c r="D1" s="46" t="s">
        <v>82</v>
      </c>
      <c r="E1" s="46" t="s">
        <v>72</v>
      </c>
      <c r="F1" s="46"/>
      <c r="G1" s="46"/>
      <c r="H1" s="46"/>
      <c r="I1" s="46" t="s">
        <v>67</v>
      </c>
      <c r="J1" s="46" t="s">
        <v>68</v>
      </c>
      <c r="K1" s="46" t="s">
        <v>87</v>
      </c>
      <c r="L1" s="68" t="s">
        <v>77</v>
      </c>
      <c r="M1" s="68"/>
      <c r="N1" s="68"/>
      <c r="O1" s="46" t="s">
        <v>92</v>
      </c>
    </row>
    <row r="2" spans="1:15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18" t="s">
        <v>60</v>
      </c>
      <c r="M2" s="19" t="s">
        <v>61</v>
      </c>
      <c r="N2" s="18" t="s">
        <v>62</v>
      </c>
      <c r="O2" s="46"/>
    </row>
    <row r="3" spans="1:15" x14ac:dyDescent="0.25">
      <c r="A3" s="46" t="s">
        <v>64</v>
      </c>
      <c r="B3" s="46"/>
      <c r="C3" s="46"/>
      <c r="D3" s="46" t="s">
        <v>73</v>
      </c>
      <c r="E3" s="46" t="s">
        <v>70</v>
      </c>
      <c r="F3" s="46"/>
      <c r="G3" s="46"/>
      <c r="H3" s="46"/>
      <c r="I3" s="49" t="s">
        <v>79</v>
      </c>
      <c r="J3" s="49" t="s">
        <v>80</v>
      </c>
      <c r="K3" s="49" t="s">
        <v>81</v>
      </c>
      <c r="L3" s="46">
        <v>13</v>
      </c>
      <c r="M3" s="46">
        <v>13</v>
      </c>
      <c r="N3" s="46">
        <v>13</v>
      </c>
      <c r="O3" s="49">
        <f>SUM(L3:N4)</f>
        <v>39</v>
      </c>
    </row>
    <row r="4" spans="1:15" x14ac:dyDescent="0.25">
      <c r="A4" s="46"/>
      <c r="B4" s="46"/>
      <c r="C4" s="46"/>
      <c r="D4" s="46"/>
      <c r="E4" s="46"/>
      <c r="F4" s="46"/>
      <c r="G4" s="46"/>
      <c r="H4" s="46"/>
      <c r="I4" s="49"/>
      <c r="J4" s="49"/>
      <c r="K4" s="49"/>
      <c r="L4" s="46"/>
      <c r="M4" s="46"/>
      <c r="N4" s="46"/>
      <c r="O4" s="49"/>
    </row>
    <row r="5" spans="1:15" x14ac:dyDescent="0.25">
      <c r="A5" s="46" t="s">
        <v>63</v>
      </c>
      <c r="B5" s="46"/>
      <c r="C5" s="46"/>
      <c r="D5" s="46" t="s">
        <v>74</v>
      </c>
      <c r="E5" s="46" t="s">
        <v>86</v>
      </c>
      <c r="F5" s="46"/>
      <c r="G5" s="46"/>
      <c r="H5" s="46"/>
      <c r="I5" s="49">
        <v>16</v>
      </c>
      <c r="J5" s="49">
        <v>16</v>
      </c>
      <c r="K5" s="49">
        <v>16</v>
      </c>
      <c r="L5" s="46">
        <v>6</v>
      </c>
      <c r="M5" s="46">
        <v>6</v>
      </c>
      <c r="N5" s="46">
        <v>6</v>
      </c>
      <c r="O5" s="49">
        <f>SUM(L5:N6)</f>
        <v>18</v>
      </c>
    </row>
    <row r="6" spans="1:15" x14ac:dyDescent="0.25">
      <c r="A6" s="46"/>
      <c r="B6" s="46"/>
      <c r="C6" s="46"/>
      <c r="D6" s="46"/>
      <c r="E6" s="46"/>
      <c r="F6" s="46"/>
      <c r="G6" s="46"/>
      <c r="H6" s="46"/>
      <c r="I6" s="49"/>
      <c r="J6" s="49"/>
      <c r="K6" s="49"/>
      <c r="L6" s="46"/>
      <c r="M6" s="46"/>
      <c r="N6" s="46"/>
      <c r="O6" s="49"/>
    </row>
    <row r="7" spans="1:15" x14ac:dyDescent="0.25">
      <c r="A7" s="46" t="s">
        <v>66</v>
      </c>
      <c r="B7" s="46"/>
      <c r="C7" s="46"/>
      <c r="D7" s="46" t="s">
        <v>75</v>
      </c>
      <c r="E7" s="46" t="s">
        <v>65</v>
      </c>
      <c r="F7" s="46"/>
      <c r="G7" s="46"/>
      <c r="H7" s="46"/>
      <c r="I7" s="49">
        <v>10</v>
      </c>
      <c r="J7" s="49">
        <v>8</v>
      </c>
      <c r="K7" s="49" t="s">
        <v>81</v>
      </c>
      <c r="L7" s="46">
        <v>4</v>
      </c>
      <c r="M7" s="46">
        <v>4</v>
      </c>
      <c r="N7" s="46">
        <v>4</v>
      </c>
      <c r="O7" s="49">
        <f>SUM(L7:N8)</f>
        <v>12</v>
      </c>
    </row>
    <row r="8" spans="1:15" x14ac:dyDescent="0.25">
      <c r="A8" s="46"/>
      <c r="B8" s="46"/>
      <c r="C8" s="46"/>
      <c r="D8" s="46"/>
      <c r="E8" s="46"/>
      <c r="F8" s="46"/>
      <c r="G8" s="46"/>
      <c r="H8" s="46"/>
      <c r="I8" s="49"/>
      <c r="J8" s="49"/>
      <c r="K8" s="49"/>
      <c r="L8" s="46"/>
      <c r="M8" s="46"/>
      <c r="N8" s="46"/>
      <c r="O8" s="49"/>
    </row>
    <row r="9" spans="1:15" x14ac:dyDescent="0.25">
      <c r="A9" s="46" t="s">
        <v>69</v>
      </c>
      <c r="B9" s="46"/>
      <c r="C9" s="46"/>
      <c r="D9" s="46" t="s">
        <v>69</v>
      </c>
      <c r="E9" s="46" t="s">
        <v>78</v>
      </c>
      <c r="F9" s="46"/>
      <c r="G9" s="46"/>
      <c r="H9" s="46"/>
      <c r="I9" s="49">
        <v>12</v>
      </c>
      <c r="J9" s="49" t="s">
        <v>81</v>
      </c>
      <c r="K9" s="49" t="s">
        <v>81</v>
      </c>
      <c r="L9" s="46">
        <v>3</v>
      </c>
      <c r="M9" s="46">
        <v>3</v>
      </c>
      <c r="N9" s="46">
        <v>2</v>
      </c>
      <c r="O9" s="49">
        <f>SUM(L9:N10)</f>
        <v>8</v>
      </c>
    </row>
    <row r="10" spans="1:15" x14ac:dyDescent="0.25">
      <c r="A10" s="46"/>
      <c r="B10" s="46"/>
      <c r="C10" s="46"/>
      <c r="D10" s="46"/>
      <c r="E10" s="46"/>
      <c r="F10" s="46"/>
      <c r="G10" s="46"/>
      <c r="H10" s="46"/>
      <c r="I10" s="49"/>
      <c r="J10" s="49"/>
      <c r="K10" s="49"/>
      <c r="L10" s="46"/>
      <c r="M10" s="46"/>
      <c r="N10" s="46"/>
      <c r="O10" s="49"/>
    </row>
    <row r="11" spans="1:15" x14ac:dyDescent="0.25">
      <c r="A11" s="46" t="s">
        <v>88</v>
      </c>
      <c r="B11" s="46"/>
      <c r="C11" s="46"/>
      <c r="D11" s="46" t="s">
        <v>89</v>
      </c>
      <c r="E11" s="46" t="s">
        <v>90</v>
      </c>
      <c r="F11" s="46"/>
      <c r="G11" s="46"/>
      <c r="H11" s="46"/>
      <c r="I11" s="46">
        <v>10</v>
      </c>
      <c r="J11" s="46" t="s">
        <v>81</v>
      </c>
      <c r="K11" s="46" t="s">
        <v>81</v>
      </c>
      <c r="L11" s="46">
        <v>2</v>
      </c>
      <c r="M11" s="46">
        <v>2</v>
      </c>
      <c r="N11" s="46">
        <v>3</v>
      </c>
      <c r="O11" s="49">
        <f>SUM(L11:N12)</f>
        <v>7</v>
      </c>
    </row>
    <row r="12" spans="1:15" x14ac:dyDescent="0.25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9"/>
    </row>
    <row r="13" spans="1:15" x14ac:dyDescent="0.25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9">
        <f>SUM(L13:N14)</f>
        <v>0</v>
      </c>
    </row>
    <row r="14" spans="1:15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9"/>
    </row>
    <row r="15" spans="1:15" x14ac:dyDescent="0.25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9">
        <f>SUM(L15:N16)</f>
        <v>0</v>
      </c>
    </row>
    <row r="16" spans="1:15" x14ac:dyDescent="0.25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9"/>
    </row>
    <row r="17" spans="1:15" x14ac:dyDescent="0.25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9">
        <f>SUM(L17:N18)</f>
        <v>0</v>
      </c>
    </row>
    <row r="18" spans="1:15" x14ac:dyDescent="0.2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9"/>
    </row>
    <row r="19" spans="1:15" x14ac:dyDescent="0.25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9">
        <f>SUM(L19:N20)</f>
        <v>0</v>
      </c>
    </row>
    <row r="20" spans="1:15" x14ac:dyDescent="0.25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9"/>
    </row>
    <row r="21" spans="1:15" x14ac:dyDescent="0.25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9">
        <f>SUM(L21:N22)</f>
        <v>0</v>
      </c>
    </row>
    <row r="22" spans="1:15" x14ac:dyDescent="0.25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9"/>
    </row>
    <row r="23" spans="1:15" x14ac:dyDescent="0.25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9">
        <f>SUM(L23:N24)</f>
        <v>0</v>
      </c>
    </row>
    <row r="24" spans="1:15" x14ac:dyDescent="0.25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9"/>
    </row>
    <row r="25" spans="1:15" x14ac:dyDescent="0.25">
      <c r="L25" s="14">
        <f>SUM(L3:L24)</f>
        <v>28</v>
      </c>
      <c r="M25" s="14">
        <f>SUM(M3:M24)</f>
        <v>28</v>
      </c>
      <c r="N25" s="14">
        <f>SUM(N3:N24)</f>
        <v>28</v>
      </c>
      <c r="O25" s="16"/>
    </row>
    <row r="26" spans="1:15" x14ac:dyDescent="0.25">
      <c r="K26" s="3"/>
      <c r="L26" s="3" t="s">
        <v>93</v>
      </c>
      <c r="M26" s="3"/>
      <c r="N26" s="3"/>
      <c r="O26" s="23">
        <f>SUM(O3:O24)</f>
        <v>84</v>
      </c>
    </row>
    <row r="27" spans="1:15" x14ac:dyDescent="0.25">
      <c r="O27" s="2"/>
    </row>
  </sheetData>
  <mergeCells count="118">
    <mergeCell ref="A5:C6"/>
    <mergeCell ref="E5:H6"/>
    <mergeCell ref="A7:C8"/>
    <mergeCell ref="O1:O2"/>
    <mergeCell ref="A1:C2"/>
    <mergeCell ref="E1:H2"/>
    <mergeCell ref="I1:I2"/>
    <mergeCell ref="J1:J2"/>
    <mergeCell ref="I3:I4"/>
    <mergeCell ref="J3:J4"/>
    <mergeCell ref="D1:D2"/>
    <mergeCell ref="D3:D4"/>
    <mergeCell ref="A3:C4"/>
    <mergeCell ref="E3:H4"/>
    <mergeCell ref="I5:I6"/>
    <mergeCell ref="J5:J6"/>
    <mergeCell ref="I7:I8"/>
    <mergeCell ref="J7:J8"/>
    <mergeCell ref="D5:D6"/>
    <mergeCell ref="D7:D8"/>
    <mergeCell ref="E7:H8"/>
    <mergeCell ref="L5:L6"/>
    <mergeCell ref="M5:M6"/>
    <mergeCell ref="N5:N6"/>
    <mergeCell ref="L7:L8"/>
    <mergeCell ref="M7:M8"/>
    <mergeCell ref="N7:N8"/>
    <mergeCell ref="L1:N1"/>
    <mergeCell ref="L3:L4"/>
    <mergeCell ref="M3:M4"/>
    <mergeCell ref="N3:N4"/>
    <mergeCell ref="A11:C12"/>
    <mergeCell ref="D11:D12"/>
    <mergeCell ref="E11:H12"/>
    <mergeCell ref="I11:I12"/>
    <mergeCell ref="J11:J12"/>
    <mergeCell ref="L11:L12"/>
    <mergeCell ref="M11:M12"/>
    <mergeCell ref="N11:N12"/>
    <mergeCell ref="A9:C10"/>
    <mergeCell ref="E9:H10"/>
    <mergeCell ref="D9:D10"/>
    <mergeCell ref="L9:L10"/>
    <mergeCell ref="M9:M10"/>
    <mergeCell ref="N9:N10"/>
    <mergeCell ref="K11:K12"/>
    <mergeCell ref="I9:I10"/>
    <mergeCell ref="J9:J10"/>
    <mergeCell ref="N13:N14"/>
    <mergeCell ref="A15:C16"/>
    <mergeCell ref="D15:D16"/>
    <mergeCell ref="E15:H16"/>
    <mergeCell ref="I15:I16"/>
    <mergeCell ref="J15:J16"/>
    <mergeCell ref="L15:L16"/>
    <mergeCell ref="M15:M16"/>
    <mergeCell ref="N15:N16"/>
    <mergeCell ref="A13:C14"/>
    <mergeCell ref="D13:D14"/>
    <mergeCell ref="E13:H14"/>
    <mergeCell ref="I13:I14"/>
    <mergeCell ref="J13:J14"/>
    <mergeCell ref="K13:K14"/>
    <mergeCell ref="K15:K16"/>
    <mergeCell ref="A19:C20"/>
    <mergeCell ref="D19:D20"/>
    <mergeCell ref="E19:H20"/>
    <mergeCell ref="I19:I20"/>
    <mergeCell ref="J19:J20"/>
    <mergeCell ref="L19:L20"/>
    <mergeCell ref="M19:M20"/>
    <mergeCell ref="N19:N20"/>
    <mergeCell ref="A17:C18"/>
    <mergeCell ref="D17:D18"/>
    <mergeCell ref="E17:H18"/>
    <mergeCell ref="I17:I18"/>
    <mergeCell ref="J17:J18"/>
    <mergeCell ref="K17:K18"/>
    <mergeCell ref="K19:K20"/>
    <mergeCell ref="A23:C24"/>
    <mergeCell ref="D23:D24"/>
    <mergeCell ref="E23:H24"/>
    <mergeCell ref="I23:I24"/>
    <mergeCell ref="J23:J24"/>
    <mergeCell ref="L23:L24"/>
    <mergeCell ref="M23:M24"/>
    <mergeCell ref="N23:N24"/>
    <mergeCell ref="A21:C22"/>
    <mergeCell ref="D21:D22"/>
    <mergeCell ref="E21:H22"/>
    <mergeCell ref="I21:I22"/>
    <mergeCell ref="J21:J22"/>
    <mergeCell ref="K21:K22"/>
    <mergeCell ref="K23:K24"/>
    <mergeCell ref="O23:O24"/>
    <mergeCell ref="K1:K2"/>
    <mergeCell ref="K3:K4"/>
    <mergeCell ref="K5:K6"/>
    <mergeCell ref="K7:K8"/>
    <mergeCell ref="K9:K10"/>
    <mergeCell ref="O13:O14"/>
    <mergeCell ref="O15:O16"/>
    <mergeCell ref="O17:O18"/>
    <mergeCell ref="O19:O20"/>
    <mergeCell ref="O21:O22"/>
    <mergeCell ref="O3:O4"/>
    <mergeCell ref="O5:O6"/>
    <mergeCell ref="O7:O8"/>
    <mergeCell ref="O9:O10"/>
    <mergeCell ref="O11:O12"/>
    <mergeCell ref="L21:L22"/>
    <mergeCell ref="M21:M22"/>
    <mergeCell ref="N21:N22"/>
    <mergeCell ref="L17:L18"/>
    <mergeCell ref="M17:M18"/>
    <mergeCell ref="N17:N18"/>
    <mergeCell ref="L13:L14"/>
    <mergeCell ref="M13:M1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zoomScale="90" zoomScaleNormal="90" workbookViewId="0">
      <selection activeCell="P3" sqref="P3:T6"/>
    </sheetView>
  </sheetViews>
  <sheetFormatPr defaultRowHeight="15" x14ac:dyDescent="0.25"/>
  <cols>
    <col min="3" max="4" width="11.42578125" customWidth="1"/>
    <col min="13" max="13" width="12.85546875" customWidth="1"/>
    <col min="14" max="14" width="11.5703125" customWidth="1"/>
    <col min="15" max="15" width="11.140625" customWidth="1"/>
    <col min="17" max="17" width="12" customWidth="1"/>
  </cols>
  <sheetData>
    <row r="1" spans="1:20" x14ac:dyDescent="0.25">
      <c r="A1" s="46" t="s">
        <v>71</v>
      </c>
      <c r="B1" s="46"/>
      <c r="C1" s="46"/>
      <c r="D1" s="46" t="s">
        <v>83</v>
      </c>
      <c r="E1" s="46"/>
      <c r="F1" s="46"/>
      <c r="G1" s="46"/>
      <c r="H1" s="46" t="s">
        <v>84</v>
      </c>
      <c r="I1" s="46"/>
      <c r="J1" s="46"/>
      <c r="K1" s="46"/>
      <c r="L1" s="46" t="s">
        <v>85</v>
      </c>
      <c r="M1" s="46"/>
      <c r="N1" s="46"/>
      <c r="O1" s="20"/>
      <c r="P1" s="20"/>
      <c r="Q1" s="20"/>
    </row>
    <row r="2" spans="1:20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18"/>
      <c r="P2" s="19"/>
      <c r="Q2" s="18"/>
    </row>
    <row r="3" spans="1:20" ht="15" customHeight="1" x14ac:dyDescent="0.25">
      <c r="A3" s="49" t="s">
        <v>64</v>
      </c>
      <c r="B3" s="49"/>
      <c r="C3" s="49"/>
      <c r="D3" s="46" t="s">
        <v>215</v>
      </c>
      <c r="E3" s="46"/>
      <c r="F3" s="46"/>
      <c r="G3" s="46"/>
      <c r="H3" s="46" t="s">
        <v>216</v>
      </c>
      <c r="I3" s="46"/>
      <c r="J3" s="46"/>
      <c r="K3" s="46"/>
      <c r="L3" s="46" t="s">
        <v>217</v>
      </c>
      <c r="M3" s="46"/>
      <c r="N3" s="46"/>
      <c r="O3" s="1"/>
      <c r="P3" s="69" t="s">
        <v>174</v>
      </c>
      <c r="Q3" s="69"/>
      <c r="R3" s="69"/>
      <c r="S3" s="69"/>
      <c r="T3" s="69"/>
    </row>
    <row r="4" spans="1:20" x14ac:dyDescent="0.25">
      <c r="A4" s="49"/>
      <c r="B4" s="49"/>
      <c r="C4" s="49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1"/>
      <c r="P4" s="69"/>
      <c r="Q4" s="69"/>
      <c r="R4" s="69"/>
      <c r="S4" s="69"/>
      <c r="T4" s="69"/>
    </row>
    <row r="5" spans="1:20" x14ac:dyDescent="0.25">
      <c r="A5" s="49" t="s">
        <v>63</v>
      </c>
      <c r="B5" s="49"/>
      <c r="C5" s="49"/>
      <c r="D5" s="46" t="s">
        <v>236</v>
      </c>
      <c r="E5" s="46"/>
      <c r="F5" s="46"/>
      <c r="G5" s="46"/>
      <c r="H5" s="49" t="s">
        <v>105</v>
      </c>
      <c r="I5" s="49"/>
      <c r="J5" s="49"/>
      <c r="K5" s="49"/>
      <c r="L5" s="49" t="s">
        <v>106</v>
      </c>
      <c r="M5" s="49"/>
      <c r="N5" s="49"/>
      <c r="O5" s="1"/>
      <c r="P5" s="69"/>
      <c r="Q5" s="69"/>
      <c r="R5" s="69"/>
      <c r="S5" s="69"/>
      <c r="T5" s="69"/>
    </row>
    <row r="6" spans="1:20" x14ac:dyDescent="0.25">
      <c r="A6" s="49"/>
      <c r="B6" s="49"/>
      <c r="C6" s="49"/>
      <c r="D6" s="46"/>
      <c r="E6" s="46"/>
      <c r="F6" s="46"/>
      <c r="G6" s="46"/>
      <c r="H6" s="49"/>
      <c r="I6" s="49"/>
      <c r="J6" s="49"/>
      <c r="K6" s="49"/>
      <c r="L6" s="49"/>
      <c r="M6" s="49"/>
      <c r="N6" s="49"/>
      <c r="O6" s="1"/>
      <c r="P6" s="69"/>
      <c r="Q6" s="69"/>
      <c r="R6" s="69"/>
      <c r="S6" s="69"/>
      <c r="T6" s="69"/>
    </row>
    <row r="7" spans="1:20" x14ac:dyDescent="0.25">
      <c r="A7" s="49" t="s">
        <v>66</v>
      </c>
      <c r="B7" s="49"/>
      <c r="C7" s="49"/>
      <c r="D7" s="49" t="s">
        <v>206</v>
      </c>
      <c r="E7" s="49"/>
      <c r="F7" s="49"/>
      <c r="G7" s="49"/>
      <c r="H7" s="49" t="s">
        <v>207</v>
      </c>
      <c r="I7" s="49"/>
      <c r="J7" s="49"/>
      <c r="K7" s="49"/>
      <c r="L7" s="61" t="s">
        <v>208</v>
      </c>
      <c r="M7" s="61"/>
      <c r="N7" s="61"/>
      <c r="O7" s="1"/>
      <c r="P7" s="1"/>
      <c r="Q7" s="1"/>
      <c r="R7" s="2"/>
    </row>
    <row r="8" spans="1:20" x14ac:dyDescent="0.25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61"/>
      <c r="M8" s="61"/>
      <c r="N8" s="61"/>
      <c r="O8" s="1"/>
      <c r="P8" s="1"/>
      <c r="Q8" s="1"/>
      <c r="R8" s="2"/>
    </row>
    <row r="9" spans="1:20" x14ac:dyDescent="0.25">
      <c r="A9" s="49" t="s">
        <v>69</v>
      </c>
      <c r="B9" s="49"/>
      <c r="C9" s="49"/>
      <c r="D9" s="49" t="s">
        <v>143</v>
      </c>
      <c r="E9" s="49"/>
      <c r="F9" s="49"/>
      <c r="G9" s="49"/>
      <c r="H9" s="49" t="s">
        <v>198</v>
      </c>
      <c r="I9" s="49"/>
      <c r="J9" s="49"/>
      <c r="K9" s="49"/>
      <c r="L9" s="49" t="s">
        <v>197</v>
      </c>
      <c r="M9" s="49"/>
      <c r="N9" s="49"/>
      <c r="O9" s="1"/>
      <c r="P9" s="1"/>
      <c r="Q9" s="1"/>
      <c r="R9" s="2"/>
    </row>
    <row r="10" spans="1:20" x14ac:dyDescent="0.25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1"/>
      <c r="P10" s="1"/>
      <c r="Q10" s="1"/>
      <c r="R10" s="2"/>
    </row>
    <row r="11" spans="1:20" x14ac:dyDescent="0.25">
      <c r="A11" s="46" t="s">
        <v>91</v>
      </c>
      <c r="B11" s="46"/>
      <c r="C11" s="46"/>
      <c r="D11" s="49" t="s">
        <v>144</v>
      </c>
      <c r="E11" s="49"/>
      <c r="F11" s="49"/>
      <c r="G11" s="49"/>
      <c r="H11" s="49" t="s">
        <v>145</v>
      </c>
      <c r="I11" s="49"/>
      <c r="J11" s="49"/>
      <c r="K11" s="49"/>
      <c r="L11" s="49" t="s">
        <v>209</v>
      </c>
      <c r="M11" s="49"/>
      <c r="N11" s="49"/>
      <c r="O11" s="3"/>
      <c r="P11" s="3"/>
      <c r="Q11" s="3"/>
      <c r="R11" s="2"/>
    </row>
    <row r="12" spans="1:20" x14ac:dyDescent="0.25">
      <c r="A12" s="46"/>
      <c r="B12" s="46"/>
      <c r="C12" s="46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3"/>
      <c r="P12" s="3"/>
      <c r="Q12" s="3"/>
      <c r="R12" s="2"/>
    </row>
    <row r="13" spans="1:20" x14ac:dyDescent="0.25">
      <c r="A13" s="46"/>
      <c r="B13" s="46"/>
      <c r="C13" s="46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3"/>
      <c r="P13" s="3"/>
      <c r="Q13" s="3"/>
      <c r="R13" s="2"/>
    </row>
    <row r="14" spans="1:20" x14ac:dyDescent="0.25">
      <c r="A14" s="46"/>
      <c r="B14" s="46"/>
      <c r="C14" s="46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3"/>
      <c r="P14" s="3"/>
      <c r="Q14" s="3"/>
      <c r="R14" s="2"/>
    </row>
    <row r="15" spans="1:20" x14ac:dyDescent="0.25">
      <c r="A15" s="46"/>
      <c r="B15" s="46"/>
      <c r="C15" s="46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3"/>
      <c r="P15" s="3"/>
      <c r="Q15" s="3"/>
      <c r="R15" s="2"/>
    </row>
    <row r="16" spans="1:20" x14ac:dyDescent="0.25">
      <c r="A16" s="46"/>
      <c r="B16" s="46"/>
      <c r="C16" s="46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3"/>
      <c r="P16" s="3"/>
      <c r="Q16" s="3"/>
      <c r="R16" s="2"/>
    </row>
    <row r="17" spans="1:18" x14ac:dyDescent="0.25">
      <c r="A17" s="46"/>
      <c r="B17" s="46"/>
      <c r="C17" s="46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3"/>
      <c r="P17" s="3"/>
      <c r="Q17" s="3"/>
      <c r="R17" s="2"/>
    </row>
    <row r="18" spans="1:18" x14ac:dyDescent="0.25">
      <c r="A18" s="46"/>
      <c r="B18" s="46"/>
      <c r="C18" s="46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3"/>
      <c r="P18" s="3"/>
      <c r="Q18" s="3"/>
      <c r="R18" s="2"/>
    </row>
    <row r="19" spans="1:18" x14ac:dyDescent="0.25">
      <c r="A19" s="46"/>
      <c r="B19" s="46"/>
      <c r="C19" s="46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3"/>
      <c r="P19" s="3"/>
      <c r="Q19" s="3"/>
      <c r="R19" s="2"/>
    </row>
    <row r="20" spans="1:18" x14ac:dyDescent="0.25">
      <c r="A20" s="46"/>
      <c r="B20" s="46"/>
      <c r="C20" s="46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3"/>
      <c r="P20" s="3"/>
      <c r="Q20" s="3"/>
      <c r="R20" s="2"/>
    </row>
    <row r="21" spans="1:18" x14ac:dyDescent="0.25">
      <c r="A21" s="46"/>
      <c r="B21" s="46"/>
      <c r="C21" s="46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3"/>
      <c r="P21" s="3"/>
      <c r="Q21" s="3"/>
      <c r="R21" s="2"/>
    </row>
    <row r="22" spans="1:18" x14ac:dyDescent="0.25">
      <c r="A22" s="46"/>
      <c r="B22" s="46"/>
      <c r="C22" s="46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3"/>
      <c r="P22" s="3"/>
      <c r="Q22" s="3"/>
      <c r="R22" s="2"/>
    </row>
    <row r="23" spans="1:18" x14ac:dyDescent="0.25">
      <c r="A23" s="46"/>
      <c r="B23" s="46"/>
      <c r="C23" s="46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3"/>
      <c r="P23" s="3"/>
      <c r="Q23" s="3"/>
      <c r="R23" s="2"/>
    </row>
    <row r="24" spans="1:18" x14ac:dyDescent="0.25">
      <c r="A24" s="46"/>
      <c r="B24" s="46"/>
      <c r="C24" s="46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3"/>
      <c r="P24" s="3"/>
      <c r="Q24" s="3"/>
      <c r="R24" s="2"/>
    </row>
    <row r="25" spans="1:18" x14ac:dyDescent="0.25">
      <c r="O25" s="14"/>
      <c r="P25" s="14"/>
      <c r="Q25" s="14"/>
      <c r="R25" s="2"/>
    </row>
    <row r="26" spans="1:18" x14ac:dyDescent="0.25">
      <c r="O26" s="3"/>
      <c r="P26" s="3"/>
      <c r="Q26" s="3"/>
      <c r="R26" s="2"/>
    </row>
  </sheetData>
  <mergeCells count="49">
    <mergeCell ref="D23:G24"/>
    <mergeCell ref="H23:K24"/>
    <mergeCell ref="L23:N24"/>
    <mergeCell ref="D19:G20"/>
    <mergeCell ref="H19:K20"/>
    <mergeCell ref="L19:N20"/>
    <mergeCell ref="D21:G22"/>
    <mergeCell ref="H21:K22"/>
    <mergeCell ref="L21:N22"/>
    <mergeCell ref="L13:N14"/>
    <mergeCell ref="D15:G16"/>
    <mergeCell ref="H15:K16"/>
    <mergeCell ref="L15:N16"/>
    <mergeCell ref="D17:G18"/>
    <mergeCell ref="H17:K18"/>
    <mergeCell ref="L17:N18"/>
    <mergeCell ref="D13:G14"/>
    <mergeCell ref="H13:K14"/>
    <mergeCell ref="L11:N12"/>
    <mergeCell ref="D9:G10"/>
    <mergeCell ref="H9:K10"/>
    <mergeCell ref="L9:N10"/>
    <mergeCell ref="D1:G2"/>
    <mergeCell ref="D3:G4"/>
    <mergeCell ref="H1:K2"/>
    <mergeCell ref="H3:K4"/>
    <mergeCell ref="L1:N2"/>
    <mergeCell ref="L3:N4"/>
    <mergeCell ref="D5:G6"/>
    <mergeCell ref="H5:K6"/>
    <mergeCell ref="A3:C4"/>
    <mergeCell ref="A1:C2"/>
    <mergeCell ref="D11:G12"/>
    <mergeCell ref="H11:K12"/>
    <mergeCell ref="A13:C14"/>
    <mergeCell ref="A11:C12"/>
    <mergeCell ref="A9:C10"/>
    <mergeCell ref="A7:C8"/>
    <mergeCell ref="A5:C6"/>
    <mergeCell ref="A23:C24"/>
    <mergeCell ref="A21:C22"/>
    <mergeCell ref="A19:C20"/>
    <mergeCell ref="A17:C18"/>
    <mergeCell ref="A15:C16"/>
    <mergeCell ref="P3:T6"/>
    <mergeCell ref="L5:N6"/>
    <mergeCell ref="D7:G8"/>
    <mergeCell ref="H7:K8"/>
    <mergeCell ref="L7:N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6" sqref="A16:M17"/>
    </sheetView>
  </sheetViews>
  <sheetFormatPr defaultRowHeight="15" x14ac:dyDescent="0.25"/>
  <sheetData>
    <row r="1" spans="1:13" x14ac:dyDescent="0.25">
      <c r="A1" s="48" t="s">
        <v>228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</row>
    <row r="2" spans="1:13" x14ac:dyDescent="0.25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</row>
    <row r="3" spans="1:13" x14ac:dyDescent="0.25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</row>
    <row r="4" spans="1:13" x14ac:dyDescent="0.25">
      <c r="A4" s="46" t="s">
        <v>237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</row>
    <row r="5" spans="1:13" x14ac:dyDescent="0.2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</row>
    <row r="6" spans="1:13" x14ac:dyDescent="0.25">
      <c r="A6" s="46" t="s">
        <v>239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</row>
    <row r="7" spans="1:13" x14ac:dyDescent="0.2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</row>
    <row r="8" spans="1:13" x14ac:dyDescent="0.25">
      <c r="A8" s="46" t="s">
        <v>232</v>
      </c>
      <c r="B8" s="46"/>
      <c r="C8" s="46"/>
      <c r="D8" s="46"/>
      <c r="E8" s="46" t="s">
        <v>229</v>
      </c>
      <c r="F8" s="46"/>
      <c r="G8" s="46"/>
      <c r="H8" s="46" t="s">
        <v>230</v>
      </c>
      <c r="I8" s="46"/>
      <c r="J8" s="46"/>
      <c r="K8" s="62" t="s">
        <v>231</v>
      </c>
      <c r="L8" s="62"/>
      <c r="M8" s="62"/>
    </row>
    <row r="9" spans="1:13" x14ac:dyDescent="0.25">
      <c r="A9" s="46"/>
      <c r="B9" s="46"/>
      <c r="C9" s="46"/>
      <c r="D9" s="46"/>
      <c r="E9" s="46"/>
      <c r="F9" s="46"/>
      <c r="G9" s="46"/>
      <c r="H9" s="46"/>
      <c r="I9" s="46"/>
      <c r="J9" s="46"/>
      <c r="K9" s="62"/>
      <c r="L9" s="62"/>
      <c r="M9" s="62"/>
    </row>
    <row r="10" spans="1:13" x14ac:dyDescent="0.25">
      <c r="A10" s="46"/>
      <c r="B10" s="46"/>
      <c r="C10" s="46"/>
      <c r="D10" s="46"/>
      <c r="E10" s="3"/>
      <c r="F10" s="3">
        <v>20</v>
      </c>
      <c r="G10" s="3"/>
      <c r="H10" s="3"/>
      <c r="I10" s="3">
        <v>15</v>
      </c>
      <c r="J10" s="3"/>
      <c r="L10">
        <v>10</v>
      </c>
    </row>
    <row r="12" spans="1:13" x14ac:dyDescent="0.25">
      <c r="E12" s="62" t="s">
        <v>233</v>
      </c>
      <c r="F12" s="62"/>
      <c r="G12" s="62"/>
    </row>
    <row r="13" spans="1:13" x14ac:dyDescent="0.25">
      <c r="E13" s="62"/>
      <c r="F13" s="62"/>
      <c r="G13" s="62"/>
      <c r="H13">
        <v>5</v>
      </c>
    </row>
    <row r="14" spans="1:13" x14ac:dyDescent="0.25">
      <c r="E14" s="3"/>
      <c r="F14" s="3"/>
      <c r="G14" s="3"/>
    </row>
    <row r="15" spans="1:13" x14ac:dyDescent="0.25">
      <c r="E15" s="3"/>
      <c r="F15" s="3"/>
      <c r="G15" s="3"/>
    </row>
    <row r="16" spans="1:13" x14ac:dyDescent="0.25">
      <c r="A16" s="46" t="s">
        <v>240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</row>
    <row r="17" spans="1:13" x14ac:dyDescent="0.25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</row>
  </sheetData>
  <mergeCells count="9">
    <mergeCell ref="A16:M17"/>
    <mergeCell ref="E12:G13"/>
    <mergeCell ref="A1:M3"/>
    <mergeCell ref="A4:M5"/>
    <mergeCell ref="A6:M7"/>
    <mergeCell ref="A8:D10"/>
    <mergeCell ref="E8:G9"/>
    <mergeCell ref="H8:J9"/>
    <mergeCell ref="K8:M9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"/>
  <sheetViews>
    <sheetView zoomScale="80" zoomScaleNormal="80" workbookViewId="0">
      <selection activeCell="L13" sqref="L13:M25"/>
    </sheetView>
  </sheetViews>
  <sheetFormatPr defaultRowHeight="15" x14ac:dyDescent="0.25"/>
  <sheetData>
    <row r="1" spans="1:24" ht="15" customHeight="1" x14ac:dyDescent="0.25">
      <c r="A1" s="62" t="s">
        <v>110</v>
      </c>
      <c r="B1" s="62"/>
      <c r="C1" s="62"/>
      <c r="D1" s="62"/>
    </row>
    <row r="2" spans="1:24" ht="15" customHeight="1" x14ac:dyDescent="0.25">
      <c r="A2" s="62"/>
      <c r="B2" s="62"/>
      <c r="C2" s="62"/>
      <c r="D2" s="62"/>
    </row>
    <row r="3" spans="1:24" ht="15" customHeight="1" x14ac:dyDescent="0.25">
      <c r="A3" s="6" t="s">
        <v>111</v>
      </c>
      <c r="B3" s="46" t="s">
        <v>112</v>
      </c>
      <c r="C3" s="46"/>
      <c r="D3" s="46"/>
    </row>
    <row r="4" spans="1:24" x14ac:dyDescent="0.25">
      <c r="A4" s="7" t="s">
        <v>113</v>
      </c>
      <c r="B4" s="46"/>
      <c r="C4" s="46"/>
      <c r="D4" s="46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</row>
    <row r="5" spans="1:24" x14ac:dyDescent="0.25">
      <c r="A5" s="8" t="s">
        <v>114</v>
      </c>
      <c r="B5" s="46"/>
      <c r="C5" s="46"/>
      <c r="D5" s="46"/>
      <c r="E5" s="70" t="s">
        <v>115</v>
      </c>
      <c r="F5" s="71"/>
      <c r="G5" s="25"/>
      <c r="H5" s="70" t="s">
        <v>116</v>
      </c>
      <c r="I5" s="71"/>
      <c r="J5" s="70" t="s">
        <v>117</v>
      </c>
      <c r="K5" s="71"/>
      <c r="L5" s="70" t="s">
        <v>118</v>
      </c>
      <c r="M5" s="71"/>
      <c r="N5" s="70" t="s">
        <v>119</v>
      </c>
      <c r="O5" s="71"/>
      <c r="P5" s="70" t="s">
        <v>118</v>
      </c>
      <c r="Q5" s="71"/>
      <c r="R5" s="70" t="s">
        <v>117</v>
      </c>
      <c r="S5" s="71"/>
      <c r="T5" s="70" t="s">
        <v>116</v>
      </c>
      <c r="U5" s="71"/>
      <c r="V5" s="26"/>
      <c r="W5" s="70" t="s">
        <v>115</v>
      </c>
      <c r="X5" s="71"/>
    </row>
    <row r="6" spans="1:24" x14ac:dyDescent="0.25">
      <c r="A6" s="9" t="s">
        <v>120</v>
      </c>
      <c r="B6" s="46"/>
      <c r="C6" s="46"/>
      <c r="D6" s="46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</row>
    <row r="7" spans="1:24" x14ac:dyDescent="0.25">
      <c r="A7" s="10" t="s">
        <v>121</v>
      </c>
      <c r="B7" s="46"/>
      <c r="C7" s="46"/>
      <c r="D7" s="46"/>
      <c r="E7" s="85" t="s">
        <v>122</v>
      </c>
      <c r="F7" s="86"/>
      <c r="G7" s="27"/>
      <c r="H7" s="101" t="s">
        <v>111</v>
      </c>
      <c r="I7" s="102"/>
      <c r="J7" s="89"/>
      <c r="K7" s="90"/>
      <c r="L7" s="90"/>
      <c r="M7" s="90"/>
      <c r="N7" s="90"/>
      <c r="O7" s="90"/>
      <c r="P7" s="90"/>
      <c r="Q7" s="90"/>
      <c r="R7" s="90"/>
      <c r="S7" s="91"/>
      <c r="T7" s="72" t="s">
        <v>120</v>
      </c>
      <c r="U7" s="73"/>
      <c r="V7" s="28"/>
      <c r="W7" s="76" t="s">
        <v>123</v>
      </c>
      <c r="X7" s="77"/>
    </row>
    <row r="8" spans="1:24" x14ac:dyDescent="0.25">
      <c r="A8" s="11" t="s">
        <v>124</v>
      </c>
      <c r="B8" s="46"/>
      <c r="C8" s="46"/>
      <c r="D8" s="46"/>
      <c r="E8" s="87"/>
      <c r="F8" s="88"/>
      <c r="G8" s="29"/>
      <c r="H8" s="103"/>
      <c r="I8" s="104"/>
      <c r="J8" s="80"/>
      <c r="K8" s="81"/>
      <c r="L8" s="89"/>
      <c r="M8" s="90"/>
      <c r="N8" s="90"/>
      <c r="O8" s="90"/>
      <c r="P8" s="90"/>
      <c r="Q8" s="91"/>
      <c r="R8" s="80"/>
      <c r="S8" s="81"/>
      <c r="T8" s="74"/>
      <c r="U8" s="75"/>
      <c r="V8" s="30"/>
      <c r="W8" s="78"/>
      <c r="X8" s="79"/>
    </row>
    <row r="9" spans="1:24" x14ac:dyDescent="0.25">
      <c r="A9" s="12" t="s">
        <v>125</v>
      </c>
      <c r="B9" s="46"/>
      <c r="C9" s="46"/>
      <c r="D9" s="46"/>
      <c r="E9" s="85" t="s">
        <v>126</v>
      </c>
      <c r="F9" s="86"/>
      <c r="G9" s="98"/>
      <c r="H9" s="80"/>
      <c r="I9" s="81"/>
      <c r="J9" s="82"/>
      <c r="K9" s="83"/>
      <c r="L9" s="89"/>
      <c r="M9" s="90"/>
      <c r="N9" s="90"/>
      <c r="O9" s="90"/>
      <c r="P9" s="90"/>
      <c r="Q9" s="91"/>
      <c r="R9" s="82"/>
      <c r="S9" s="83"/>
      <c r="T9" s="80"/>
      <c r="U9" s="81"/>
      <c r="V9" s="92"/>
      <c r="W9" s="76" t="s">
        <v>127</v>
      </c>
      <c r="X9" s="77"/>
    </row>
    <row r="10" spans="1:24" x14ac:dyDescent="0.25">
      <c r="A10" s="13" t="s">
        <v>128</v>
      </c>
      <c r="B10" s="46"/>
      <c r="C10" s="46"/>
      <c r="D10" s="46"/>
      <c r="E10" s="87"/>
      <c r="F10" s="88"/>
      <c r="G10" s="99"/>
      <c r="H10" s="82"/>
      <c r="I10" s="83"/>
      <c r="J10" s="92"/>
      <c r="K10" s="81"/>
      <c r="L10" s="80"/>
      <c r="M10" s="81"/>
      <c r="N10" s="89"/>
      <c r="O10" s="91"/>
      <c r="P10" s="80"/>
      <c r="Q10" s="81"/>
      <c r="R10" s="80"/>
      <c r="S10" s="92"/>
      <c r="T10" s="82"/>
      <c r="U10" s="83"/>
      <c r="V10" s="90"/>
      <c r="W10" s="78"/>
      <c r="X10" s="79"/>
    </row>
    <row r="11" spans="1:24" x14ac:dyDescent="0.25">
      <c r="A11" s="6" t="s">
        <v>122</v>
      </c>
      <c r="B11" s="50" t="s">
        <v>129</v>
      </c>
      <c r="C11" s="50"/>
      <c r="D11" s="50"/>
      <c r="E11" s="31"/>
      <c r="F11" s="31"/>
      <c r="G11" s="99"/>
      <c r="H11" s="32"/>
      <c r="I11" s="32"/>
      <c r="J11" s="90"/>
      <c r="K11" s="91"/>
      <c r="L11" s="89"/>
      <c r="M11" s="91"/>
      <c r="N11" s="89"/>
      <c r="O11" s="91"/>
      <c r="P11" s="89"/>
      <c r="Q11" s="91"/>
      <c r="R11" s="89"/>
      <c r="S11" s="90"/>
      <c r="T11" s="32"/>
      <c r="U11" s="32"/>
      <c r="V11" s="90"/>
      <c r="W11" s="31"/>
      <c r="X11" s="31"/>
    </row>
    <row r="12" spans="1:24" x14ac:dyDescent="0.25">
      <c r="A12" s="7" t="s">
        <v>130</v>
      </c>
      <c r="B12" s="51"/>
      <c r="C12" s="51"/>
      <c r="D12" s="51"/>
      <c r="E12" s="105" t="s">
        <v>131</v>
      </c>
      <c r="F12" s="106"/>
      <c r="G12" s="99"/>
      <c r="H12" s="122" t="s">
        <v>128</v>
      </c>
      <c r="I12" s="123"/>
      <c r="J12" s="93"/>
      <c r="K12" s="83"/>
      <c r="L12" s="82"/>
      <c r="M12" s="83"/>
      <c r="N12" s="82"/>
      <c r="O12" s="83"/>
      <c r="P12" s="82"/>
      <c r="Q12" s="83"/>
      <c r="R12" s="82"/>
      <c r="S12" s="93"/>
      <c r="T12" s="94" t="s">
        <v>121</v>
      </c>
      <c r="U12" s="95"/>
      <c r="V12" s="90"/>
      <c r="W12" s="126" t="s">
        <v>132</v>
      </c>
      <c r="X12" s="127"/>
    </row>
    <row r="13" spans="1:24" x14ac:dyDescent="0.25">
      <c r="A13" s="8" t="s">
        <v>133</v>
      </c>
      <c r="B13" s="51"/>
      <c r="C13" s="51"/>
      <c r="D13" s="51"/>
      <c r="E13" s="107"/>
      <c r="F13" s="108"/>
      <c r="G13" s="100"/>
      <c r="H13" s="124"/>
      <c r="I13" s="125"/>
      <c r="J13" s="80"/>
      <c r="K13" s="81"/>
      <c r="L13" s="92"/>
      <c r="M13" s="92"/>
      <c r="N13" s="80"/>
      <c r="O13" s="81"/>
      <c r="P13" s="92"/>
      <c r="Q13" s="92"/>
      <c r="R13" s="80"/>
      <c r="S13" s="81"/>
      <c r="T13" s="96"/>
      <c r="U13" s="97"/>
      <c r="V13" s="93"/>
      <c r="W13" s="128"/>
      <c r="X13" s="129"/>
    </row>
    <row r="14" spans="1:24" x14ac:dyDescent="0.25">
      <c r="A14" s="9" t="s">
        <v>123</v>
      </c>
      <c r="B14" s="51"/>
      <c r="C14" s="51"/>
      <c r="D14" s="51"/>
      <c r="E14" s="105" t="s">
        <v>134</v>
      </c>
      <c r="F14" s="106"/>
      <c r="G14" s="27"/>
      <c r="H14" s="80"/>
      <c r="I14" s="81"/>
      <c r="J14" s="82"/>
      <c r="K14" s="83"/>
      <c r="L14" s="90"/>
      <c r="M14" s="90"/>
      <c r="N14" s="89"/>
      <c r="O14" s="91"/>
      <c r="P14" s="90"/>
      <c r="Q14" s="90"/>
      <c r="R14" s="82"/>
      <c r="S14" s="83"/>
      <c r="T14" s="80"/>
      <c r="U14" s="81"/>
      <c r="V14" s="28"/>
      <c r="W14" s="94" t="s">
        <v>135</v>
      </c>
      <c r="X14" s="95"/>
    </row>
    <row r="15" spans="1:24" x14ac:dyDescent="0.25">
      <c r="A15" s="10" t="s">
        <v>132</v>
      </c>
      <c r="B15" s="51"/>
      <c r="C15" s="51"/>
      <c r="D15" s="51"/>
      <c r="E15" s="107"/>
      <c r="F15" s="108"/>
      <c r="G15" s="27"/>
      <c r="H15" s="82"/>
      <c r="I15" s="83"/>
      <c r="J15" s="92"/>
      <c r="K15" s="92"/>
      <c r="L15" s="90"/>
      <c r="M15" s="90"/>
      <c r="N15" s="89"/>
      <c r="O15" s="91"/>
      <c r="P15" s="90"/>
      <c r="Q15" s="90"/>
      <c r="R15" s="92"/>
      <c r="S15" s="92"/>
      <c r="T15" s="82"/>
      <c r="U15" s="83"/>
      <c r="V15" s="28"/>
      <c r="W15" s="96"/>
      <c r="X15" s="97"/>
    </row>
    <row r="16" spans="1:24" x14ac:dyDescent="0.25">
      <c r="A16" s="11" t="s">
        <v>136</v>
      </c>
      <c r="B16" s="51"/>
      <c r="C16" s="51"/>
      <c r="D16" s="51"/>
      <c r="E16" s="98"/>
      <c r="F16" s="98"/>
      <c r="G16" s="98"/>
      <c r="H16" s="98"/>
      <c r="I16" s="98"/>
      <c r="J16" s="90"/>
      <c r="K16" s="90"/>
      <c r="L16" s="90"/>
      <c r="M16" s="90"/>
      <c r="N16" s="82"/>
      <c r="O16" s="83"/>
      <c r="P16" s="90"/>
      <c r="Q16" s="90"/>
      <c r="R16" s="90"/>
      <c r="S16" s="90"/>
      <c r="T16" s="90"/>
      <c r="U16" s="90"/>
      <c r="V16" s="90"/>
      <c r="W16" s="90"/>
      <c r="X16" s="90"/>
    </row>
    <row r="17" spans="1:24" x14ac:dyDescent="0.25">
      <c r="A17" s="12" t="s">
        <v>137</v>
      </c>
      <c r="B17" s="51"/>
      <c r="C17" s="51"/>
      <c r="D17" s="51"/>
      <c r="E17" s="99"/>
      <c r="F17" s="99"/>
      <c r="G17" s="99"/>
      <c r="H17" s="99"/>
      <c r="I17" s="99"/>
      <c r="J17" s="90"/>
      <c r="K17" s="90"/>
      <c r="L17" s="90"/>
      <c r="M17" s="90"/>
      <c r="N17" s="33"/>
      <c r="O17" s="34"/>
      <c r="P17" s="90"/>
      <c r="Q17" s="90"/>
      <c r="R17" s="90"/>
      <c r="S17" s="90"/>
      <c r="T17" s="90"/>
      <c r="U17" s="90"/>
      <c r="V17" s="90"/>
      <c r="W17" s="90"/>
      <c r="X17" s="90"/>
    </row>
    <row r="18" spans="1:24" x14ac:dyDescent="0.25">
      <c r="A18" s="13" t="s">
        <v>131</v>
      </c>
      <c r="B18" s="121"/>
      <c r="C18" s="121"/>
      <c r="D18" s="121"/>
      <c r="E18" s="99"/>
      <c r="F18" s="99"/>
      <c r="G18" s="99"/>
      <c r="H18" s="99"/>
      <c r="I18" s="99"/>
      <c r="J18" s="90"/>
      <c r="K18" s="90"/>
      <c r="L18" s="90"/>
      <c r="M18" s="90"/>
      <c r="N18" s="80"/>
      <c r="O18" s="81"/>
      <c r="P18" s="90"/>
      <c r="Q18" s="90"/>
      <c r="R18" s="90"/>
      <c r="S18" s="90"/>
      <c r="T18" s="90"/>
      <c r="U18" s="90"/>
      <c r="V18" s="90"/>
      <c r="W18" s="90"/>
      <c r="X18" s="90"/>
    </row>
    <row r="19" spans="1:24" x14ac:dyDescent="0.25">
      <c r="A19" s="13" t="s">
        <v>134</v>
      </c>
      <c r="B19" s="46" t="s">
        <v>138</v>
      </c>
      <c r="C19" s="46"/>
      <c r="D19" s="46"/>
      <c r="E19" s="99"/>
      <c r="F19" s="99"/>
      <c r="G19" s="99"/>
      <c r="H19" s="99"/>
      <c r="I19" s="99"/>
      <c r="J19" s="90"/>
      <c r="K19" s="90"/>
      <c r="L19" s="90"/>
      <c r="M19" s="90"/>
      <c r="N19" s="89"/>
      <c r="O19" s="91"/>
      <c r="P19" s="90"/>
      <c r="Q19" s="90"/>
      <c r="R19" s="90"/>
      <c r="S19" s="90"/>
      <c r="T19" s="90"/>
      <c r="U19" s="90"/>
      <c r="V19" s="90"/>
      <c r="W19" s="90"/>
      <c r="X19" s="90"/>
    </row>
    <row r="20" spans="1:24" ht="15" customHeight="1" x14ac:dyDescent="0.25">
      <c r="A20" s="12" t="s">
        <v>139</v>
      </c>
      <c r="B20" s="46"/>
      <c r="C20" s="46"/>
      <c r="D20" s="46"/>
      <c r="E20" s="99"/>
      <c r="F20" s="99"/>
      <c r="G20" s="99"/>
      <c r="H20" s="99"/>
      <c r="I20" s="99"/>
      <c r="J20" s="90"/>
      <c r="K20" s="90"/>
      <c r="L20" s="90"/>
      <c r="M20" s="90"/>
      <c r="N20" s="82"/>
      <c r="O20" s="83"/>
      <c r="P20" s="90"/>
      <c r="Q20" s="90"/>
      <c r="R20" s="90"/>
      <c r="S20" s="90"/>
      <c r="T20" s="90"/>
      <c r="U20" s="90"/>
      <c r="V20" s="90"/>
      <c r="W20" s="90"/>
      <c r="X20" s="90"/>
    </row>
    <row r="21" spans="1:24" x14ac:dyDescent="0.25">
      <c r="A21" s="11" t="s">
        <v>140</v>
      </c>
      <c r="B21" s="46"/>
      <c r="C21" s="46"/>
      <c r="D21" s="46"/>
      <c r="E21" s="99"/>
      <c r="F21" s="99"/>
      <c r="G21" s="99"/>
      <c r="H21" s="99"/>
      <c r="I21" s="99"/>
      <c r="J21" s="90"/>
      <c r="K21" s="90"/>
      <c r="L21" s="90"/>
      <c r="M21" s="90"/>
      <c r="N21" s="33"/>
      <c r="O21" s="34"/>
      <c r="P21" s="90"/>
      <c r="Q21" s="90"/>
      <c r="R21" s="90"/>
      <c r="S21" s="90"/>
      <c r="T21" s="90"/>
      <c r="U21" s="90"/>
      <c r="V21" s="90"/>
      <c r="W21" s="90"/>
      <c r="X21" s="90"/>
    </row>
    <row r="22" spans="1:24" ht="15" customHeight="1" x14ac:dyDescent="0.25">
      <c r="A22" s="10" t="s">
        <v>135</v>
      </c>
      <c r="B22" s="46"/>
      <c r="C22" s="46"/>
      <c r="D22" s="46"/>
      <c r="E22" s="100"/>
      <c r="F22" s="100"/>
      <c r="G22" s="100"/>
      <c r="H22" s="100"/>
      <c r="I22" s="100"/>
      <c r="J22" s="90"/>
      <c r="K22" s="90"/>
      <c r="L22" s="90"/>
      <c r="M22" s="90"/>
      <c r="N22" s="80"/>
      <c r="O22" s="81"/>
      <c r="P22" s="90"/>
      <c r="Q22" s="90"/>
      <c r="R22" s="90"/>
      <c r="S22" s="90"/>
      <c r="T22" s="90"/>
      <c r="U22" s="90"/>
      <c r="V22" s="90"/>
      <c r="W22" s="90"/>
      <c r="X22" s="90"/>
    </row>
    <row r="23" spans="1:24" x14ac:dyDescent="0.25">
      <c r="A23" s="9" t="s">
        <v>127</v>
      </c>
      <c r="B23" s="46"/>
      <c r="C23" s="46"/>
      <c r="D23" s="46"/>
      <c r="E23" s="109" t="s">
        <v>137</v>
      </c>
      <c r="F23" s="110"/>
      <c r="G23" s="27"/>
      <c r="H23" s="113" t="s">
        <v>125</v>
      </c>
      <c r="I23" s="114"/>
      <c r="J23" s="93"/>
      <c r="K23" s="93"/>
      <c r="L23" s="90"/>
      <c r="M23" s="90"/>
      <c r="N23" s="89"/>
      <c r="O23" s="91"/>
      <c r="P23" s="90"/>
      <c r="Q23" s="90"/>
      <c r="R23" s="93"/>
      <c r="S23" s="93"/>
      <c r="T23" s="138" t="s">
        <v>114</v>
      </c>
      <c r="U23" s="139"/>
      <c r="V23" s="28"/>
      <c r="W23" s="138" t="s">
        <v>133</v>
      </c>
      <c r="X23" s="139"/>
    </row>
    <row r="24" spans="1:24" x14ac:dyDescent="0.25">
      <c r="A24" s="8" t="s">
        <v>141</v>
      </c>
      <c r="B24" s="46"/>
      <c r="C24" s="46"/>
      <c r="D24" s="46"/>
      <c r="E24" s="111"/>
      <c r="F24" s="112"/>
      <c r="G24" s="35"/>
      <c r="H24" s="115"/>
      <c r="I24" s="116"/>
      <c r="J24" s="80"/>
      <c r="K24" s="81"/>
      <c r="L24" s="90"/>
      <c r="M24" s="90"/>
      <c r="N24" s="89"/>
      <c r="O24" s="91"/>
      <c r="P24" s="90"/>
      <c r="Q24" s="90"/>
      <c r="R24" s="80"/>
      <c r="S24" s="81"/>
      <c r="T24" s="140"/>
      <c r="U24" s="141"/>
      <c r="V24" s="30"/>
      <c r="W24" s="140"/>
      <c r="X24" s="141"/>
    </row>
    <row r="25" spans="1:24" x14ac:dyDescent="0.25">
      <c r="A25" s="7" t="s">
        <v>142</v>
      </c>
      <c r="B25" s="46"/>
      <c r="C25" s="46"/>
      <c r="D25" s="46"/>
      <c r="E25" s="109" t="s">
        <v>139</v>
      </c>
      <c r="F25" s="110"/>
      <c r="G25" s="98"/>
      <c r="H25" s="80"/>
      <c r="I25" s="81"/>
      <c r="J25" s="82"/>
      <c r="K25" s="83"/>
      <c r="L25" s="93"/>
      <c r="M25" s="93"/>
      <c r="N25" s="82"/>
      <c r="O25" s="83"/>
      <c r="P25" s="93"/>
      <c r="Q25" s="93"/>
      <c r="R25" s="82"/>
      <c r="S25" s="83"/>
      <c r="T25" s="80"/>
      <c r="U25" s="81"/>
      <c r="V25" s="92"/>
      <c r="W25" s="142" t="s">
        <v>141</v>
      </c>
      <c r="X25" s="143"/>
    </row>
    <row r="26" spans="1:24" x14ac:dyDescent="0.25">
      <c r="A26" s="6" t="s">
        <v>126</v>
      </c>
      <c r="B26" s="46"/>
      <c r="C26" s="46"/>
      <c r="D26" s="46"/>
      <c r="E26" s="111"/>
      <c r="F26" s="112"/>
      <c r="G26" s="99"/>
      <c r="H26" s="82"/>
      <c r="I26" s="83"/>
      <c r="J26" s="92"/>
      <c r="K26" s="81"/>
      <c r="L26" s="80"/>
      <c r="M26" s="81"/>
      <c r="N26" s="92"/>
      <c r="O26" s="92"/>
      <c r="P26" s="80"/>
      <c r="Q26" s="81"/>
      <c r="R26" s="80"/>
      <c r="S26" s="92"/>
      <c r="T26" s="82"/>
      <c r="U26" s="83"/>
      <c r="V26" s="90"/>
      <c r="W26" s="144"/>
      <c r="X26" s="145"/>
    </row>
    <row r="27" spans="1:24" x14ac:dyDescent="0.25">
      <c r="E27" s="31"/>
      <c r="F27" s="31"/>
      <c r="G27" s="99"/>
      <c r="H27" s="32"/>
      <c r="I27" s="32"/>
      <c r="J27" s="90"/>
      <c r="K27" s="91"/>
      <c r="L27" s="89"/>
      <c r="M27" s="91"/>
      <c r="N27" s="90"/>
      <c r="O27" s="90"/>
      <c r="P27" s="89"/>
      <c r="Q27" s="91"/>
      <c r="R27" s="89"/>
      <c r="S27" s="90"/>
      <c r="T27" s="32"/>
      <c r="U27" s="32"/>
      <c r="V27" s="90"/>
      <c r="W27" s="31"/>
      <c r="X27" s="31"/>
    </row>
    <row r="28" spans="1:24" x14ac:dyDescent="0.25">
      <c r="E28" s="117" t="s">
        <v>130</v>
      </c>
      <c r="F28" s="118"/>
      <c r="G28" s="99"/>
      <c r="H28" s="134" t="s">
        <v>113</v>
      </c>
      <c r="I28" s="135"/>
      <c r="J28" s="93"/>
      <c r="K28" s="83"/>
      <c r="L28" s="82"/>
      <c r="M28" s="83"/>
      <c r="N28" s="90"/>
      <c r="O28" s="90"/>
      <c r="P28" s="82"/>
      <c r="Q28" s="83"/>
      <c r="R28" s="82"/>
      <c r="S28" s="93"/>
      <c r="T28" s="146" t="s">
        <v>124</v>
      </c>
      <c r="U28" s="147"/>
      <c r="V28" s="90"/>
      <c r="W28" s="130" t="s">
        <v>136</v>
      </c>
      <c r="X28" s="131"/>
    </row>
    <row r="29" spans="1:24" x14ac:dyDescent="0.25">
      <c r="E29" s="119"/>
      <c r="F29" s="120"/>
      <c r="G29" s="100"/>
      <c r="H29" s="136"/>
      <c r="I29" s="137"/>
      <c r="J29" s="80"/>
      <c r="K29" s="81"/>
      <c r="L29" s="80"/>
      <c r="M29" s="92"/>
      <c r="N29" s="90"/>
      <c r="O29" s="90"/>
      <c r="P29" s="92"/>
      <c r="Q29" s="92"/>
      <c r="R29" s="80"/>
      <c r="S29" s="81"/>
      <c r="T29" s="148"/>
      <c r="U29" s="149"/>
      <c r="V29" s="93"/>
      <c r="W29" s="132"/>
      <c r="X29" s="133"/>
    </row>
    <row r="30" spans="1:24" x14ac:dyDescent="0.25">
      <c r="E30" s="117" t="s">
        <v>142</v>
      </c>
      <c r="F30" s="118"/>
      <c r="G30" s="27"/>
      <c r="H30" s="80"/>
      <c r="I30" s="81"/>
      <c r="J30" s="82"/>
      <c r="K30" s="83"/>
      <c r="L30" s="89"/>
      <c r="M30" s="90"/>
      <c r="N30" s="90"/>
      <c r="O30" s="90"/>
      <c r="P30" s="90"/>
      <c r="Q30" s="90"/>
      <c r="R30" s="82"/>
      <c r="S30" s="83"/>
      <c r="T30" s="80"/>
      <c r="U30" s="81"/>
      <c r="V30" s="28"/>
      <c r="W30" s="130" t="s">
        <v>140</v>
      </c>
      <c r="X30" s="131"/>
    </row>
    <row r="31" spans="1:24" x14ac:dyDescent="0.25">
      <c r="E31" s="119"/>
      <c r="F31" s="120"/>
      <c r="G31" s="27"/>
      <c r="H31" s="82"/>
      <c r="I31" s="83"/>
      <c r="J31" s="89"/>
      <c r="K31" s="90"/>
      <c r="L31" s="90"/>
      <c r="M31" s="90"/>
      <c r="N31" s="90"/>
      <c r="O31" s="90"/>
      <c r="P31" s="90"/>
      <c r="Q31" s="90"/>
      <c r="R31" s="92"/>
      <c r="S31" s="81"/>
      <c r="T31" s="82"/>
      <c r="U31" s="83"/>
      <c r="V31" s="28"/>
      <c r="W31" s="132"/>
      <c r="X31" s="133"/>
    </row>
  </sheetData>
  <mergeCells count="85">
    <mergeCell ref="T30:U31"/>
    <mergeCell ref="W30:X31"/>
    <mergeCell ref="J31:M31"/>
    <mergeCell ref="R31:S31"/>
    <mergeCell ref="H28:I29"/>
    <mergeCell ref="H30:I31"/>
    <mergeCell ref="V25:V29"/>
    <mergeCell ref="W25:X26"/>
    <mergeCell ref="T28:U29"/>
    <mergeCell ref="W28:X29"/>
    <mergeCell ref="J29:K30"/>
    <mergeCell ref="P26:Q28"/>
    <mergeCell ref="R26:S28"/>
    <mergeCell ref="E28:F29"/>
    <mergeCell ref="B11:D18"/>
    <mergeCell ref="E14:F15"/>
    <mergeCell ref="H14:I15"/>
    <mergeCell ref="H12:I13"/>
    <mergeCell ref="L29:M30"/>
    <mergeCell ref="P29:Q31"/>
    <mergeCell ref="R29:S30"/>
    <mergeCell ref="E30:F31"/>
    <mergeCell ref="J24:K25"/>
    <mergeCell ref="R24:S25"/>
    <mergeCell ref="E25:F26"/>
    <mergeCell ref="G25:G29"/>
    <mergeCell ref="H25:I26"/>
    <mergeCell ref="B19:D26"/>
    <mergeCell ref="N22:O25"/>
    <mergeCell ref="E23:F24"/>
    <mergeCell ref="H23:I24"/>
    <mergeCell ref="J26:K28"/>
    <mergeCell ref="L26:M28"/>
    <mergeCell ref="N26:O31"/>
    <mergeCell ref="W14:X15"/>
    <mergeCell ref="J15:K23"/>
    <mergeCell ref="R15:S23"/>
    <mergeCell ref="N13:O16"/>
    <mergeCell ref="P13:Q25"/>
    <mergeCell ref="R13:S14"/>
    <mergeCell ref="T16:X22"/>
    <mergeCell ref="N18:O20"/>
    <mergeCell ref="T12:U13"/>
    <mergeCell ref="W12:X13"/>
    <mergeCell ref="T23:U24"/>
    <mergeCell ref="W23:X24"/>
    <mergeCell ref="T25:U26"/>
    <mergeCell ref="W9:X10"/>
    <mergeCell ref="J10:K12"/>
    <mergeCell ref="N10:O12"/>
    <mergeCell ref="P10:Q12"/>
    <mergeCell ref="R10:S12"/>
    <mergeCell ref="L10:M12"/>
    <mergeCell ref="L9:Q9"/>
    <mergeCell ref="E7:F8"/>
    <mergeCell ref="L8:Q8"/>
    <mergeCell ref="R8:S9"/>
    <mergeCell ref="T9:U10"/>
    <mergeCell ref="V9:V13"/>
    <mergeCell ref="J13:K14"/>
    <mergeCell ref="L13:M25"/>
    <mergeCell ref="T14:U15"/>
    <mergeCell ref="E9:F10"/>
    <mergeCell ref="G9:G13"/>
    <mergeCell ref="H9:I10"/>
    <mergeCell ref="H7:I8"/>
    <mergeCell ref="J7:S7"/>
    <mergeCell ref="E12:F13"/>
    <mergeCell ref="E16:I22"/>
    <mergeCell ref="A1:D2"/>
    <mergeCell ref="B3:D10"/>
    <mergeCell ref="E4:X4"/>
    <mergeCell ref="E5:F5"/>
    <mergeCell ref="H5:I5"/>
    <mergeCell ref="J5:K5"/>
    <mergeCell ref="L5:M5"/>
    <mergeCell ref="N5:O5"/>
    <mergeCell ref="P5:Q5"/>
    <mergeCell ref="R5:S5"/>
    <mergeCell ref="T5:U5"/>
    <mergeCell ref="W5:X5"/>
    <mergeCell ref="T7:U8"/>
    <mergeCell ref="W7:X8"/>
    <mergeCell ref="J8:K9"/>
    <mergeCell ref="E6:X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zoomScale="110" zoomScaleNormal="110" workbookViewId="0">
      <selection activeCell="A18" sqref="A18:D19"/>
    </sheetView>
  </sheetViews>
  <sheetFormatPr defaultRowHeight="15" x14ac:dyDescent="0.25"/>
  <cols>
    <col min="4" max="4" width="3.5703125" customWidth="1"/>
    <col min="17" max="17" width="3.28515625" customWidth="1"/>
  </cols>
  <sheetData>
    <row r="1" spans="1:20" x14ac:dyDescent="0.25">
      <c r="A1" s="47" t="s">
        <v>83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>
        <v>1</v>
      </c>
      <c r="R1" s="6" t="s">
        <v>48</v>
      </c>
      <c r="S1" s="6"/>
    </row>
    <row r="2" spans="1:20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>
        <v>2</v>
      </c>
      <c r="R2" s="7" t="s">
        <v>48</v>
      </c>
      <c r="S2" s="7"/>
    </row>
    <row r="3" spans="1:20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>
        <v>3</v>
      </c>
      <c r="R3" s="8" t="s">
        <v>48</v>
      </c>
      <c r="S3" s="8"/>
    </row>
    <row r="4" spans="1:20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>
        <v>4</v>
      </c>
      <c r="R4" s="9" t="s">
        <v>48</v>
      </c>
      <c r="S4" s="9"/>
    </row>
    <row r="5" spans="1:20" x14ac:dyDescent="0.2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>
        <v>5</v>
      </c>
      <c r="R5" s="10" t="s">
        <v>48</v>
      </c>
      <c r="S5" s="10"/>
    </row>
    <row r="6" spans="1:20" ht="15" customHeight="1" x14ac:dyDescent="0.25">
      <c r="A6" s="46" t="s">
        <v>42</v>
      </c>
      <c r="B6" s="46"/>
      <c r="C6" s="46"/>
      <c r="D6" s="46"/>
      <c r="E6" s="46" t="s">
        <v>59</v>
      </c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>
        <v>6</v>
      </c>
      <c r="R6" s="11" t="s">
        <v>48</v>
      </c>
      <c r="S6" s="11"/>
    </row>
    <row r="7" spans="1:20" x14ac:dyDescent="0.2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>
        <v>7</v>
      </c>
      <c r="R7" s="12" t="s">
        <v>48</v>
      </c>
      <c r="S7" s="12"/>
    </row>
    <row r="8" spans="1:20" x14ac:dyDescent="0.25">
      <c r="A8" s="46" t="s">
        <v>38</v>
      </c>
      <c r="B8" s="46"/>
      <c r="C8" s="46"/>
      <c r="D8" s="46"/>
      <c r="E8" s="46" t="s">
        <v>51</v>
      </c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>
        <v>8</v>
      </c>
      <c r="R8" s="13" t="s">
        <v>48</v>
      </c>
      <c r="S8" s="13"/>
    </row>
    <row r="9" spans="1:20" ht="15" customHeight="1" x14ac:dyDescent="0.25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>
        <v>9</v>
      </c>
      <c r="R9" s="153" t="s">
        <v>49</v>
      </c>
      <c r="S9" s="153"/>
      <c r="T9" s="153"/>
    </row>
    <row r="10" spans="1:20" ht="15" customHeight="1" x14ac:dyDescent="0.25">
      <c r="A10" s="46" t="s">
        <v>103</v>
      </c>
      <c r="B10" s="46"/>
      <c r="C10" s="46"/>
      <c r="D10" s="46"/>
      <c r="E10" s="46" t="s">
        <v>104</v>
      </c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>
        <v>10</v>
      </c>
      <c r="R10" s="154" t="s">
        <v>49</v>
      </c>
      <c r="S10" s="154"/>
      <c r="T10" s="154"/>
    </row>
    <row r="11" spans="1:20" ht="15" customHeight="1" x14ac:dyDescent="0.25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>
        <v>11</v>
      </c>
      <c r="R11" s="155" t="s">
        <v>49</v>
      </c>
      <c r="S11" s="155"/>
      <c r="T11" s="155"/>
    </row>
    <row r="12" spans="1:20" x14ac:dyDescent="0.25">
      <c r="A12" s="46" t="s">
        <v>39</v>
      </c>
      <c r="B12" s="46"/>
      <c r="C12" s="46"/>
      <c r="D12" s="46"/>
      <c r="E12" s="46" t="s">
        <v>52</v>
      </c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>
        <v>12</v>
      </c>
      <c r="R12" s="156" t="s">
        <v>49</v>
      </c>
      <c r="S12" s="156"/>
      <c r="T12" s="156"/>
    </row>
    <row r="13" spans="1:20" x14ac:dyDescent="0.25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>
        <v>13</v>
      </c>
      <c r="R13" s="157" t="s">
        <v>49</v>
      </c>
      <c r="S13" s="157"/>
      <c r="T13" s="157"/>
    </row>
    <row r="14" spans="1:20" ht="15" customHeight="1" x14ac:dyDescent="0.25">
      <c r="A14" s="46" t="s">
        <v>40</v>
      </c>
      <c r="B14" s="46"/>
      <c r="C14" s="46"/>
      <c r="D14" s="46"/>
      <c r="E14" s="46" t="s">
        <v>109</v>
      </c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>
        <v>14</v>
      </c>
      <c r="R14" s="150" t="s">
        <v>49</v>
      </c>
      <c r="S14" s="150"/>
      <c r="T14" s="150"/>
    </row>
    <row r="15" spans="1:20" x14ac:dyDescent="0.25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>
        <v>15</v>
      </c>
      <c r="R15" s="151" t="s">
        <v>49</v>
      </c>
      <c r="S15" s="151"/>
      <c r="T15" s="151"/>
    </row>
    <row r="16" spans="1:20" ht="15" customHeight="1" x14ac:dyDescent="0.25">
      <c r="A16" s="46" t="s">
        <v>41</v>
      </c>
      <c r="B16" s="46"/>
      <c r="C16" s="46"/>
      <c r="D16" s="46"/>
      <c r="E16" s="46" t="s">
        <v>222</v>
      </c>
      <c r="F16" s="46"/>
      <c r="G16" s="46">
        <f>'Calcolo Premi'!B2</f>
        <v>200</v>
      </c>
      <c r="H16" s="1"/>
      <c r="I16" s="46" t="s">
        <v>223</v>
      </c>
      <c r="J16" s="46"/>
      <c r="K16" s="46">
        <f>'Calcolo Premi'!C2</f>
        <v>30</v>
      </c>
      <c r="L16" s="1"/>
      <c r="M16" s="1"/>
      <c r="N16" s="1"/>
      <c r="O16" s="1"/>
      <c r="P16" s="1"/>
      <c r="Q16">
        <v>16</v>
      </c>
      <c r="R16" s="152" t="s">
        <v>49</v>
      </c>
      <c r="S16" s="152"/>
      <c r="T16" s="152"/>
    </row>
    <row r="17" spans="1:18" x14ac:dyDescent="0.25">
      <c r="A17" s="46"/>
      <c r="B17" s="46"/>
      <c r="C17" s="46"/>
      <c r="D17" s="46"/>
      <c r="E17" s="46"/>
      <c r="F17" s="46"/>
      <c r="G17" s="46"/>
      <c r="H17" s="1"/>
      <c r="I17" s="46"/>
      <c r="J17" s="46"/>
      <c r="K17" s="46"/>
      <c r="L17" s="1"/>
      <c r="M17" s="1"/>
      <c r="N17" s="1"/>
      <c r="O17" s="1"/>
      <c r="P17" s="1"/>
      <c r="Q17">
        <v>17</v>
      </c>
      <c r="R17" s="13" t="s">
        <v>50</v>
      </c>
    </row>
    <row r="18" spans="1:18" x14ac:dyDescent="0.25">
      <c r="A18" s="46" t="s">
        <v>245</v>
      </c>
      <c r="B18" s="46"/>
      <c r="C18" s="46"/>
      <c r="D18" s="46"/>
      <c r="E18" s="46" t="s">
        <v>238</v>
      </c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>
        <v>18</v>
      </c>
      <c r="R18" s="12" t="s">
        <v>50</v>
      </c>
    </row>
    <row r="19" spans="1:18" x14ac:dyDescent="0.25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>
        <v>19</v>
      </c>
      <c r="R19" s="11" t="s">
        <v>50</v>
      </c>
    </row>
    <row r="20" spans="1:18" x14ac:dyDescent="0.25">
      <c r="A20" s="46" t="s">
        <v>108</v>
      </c>
      <c r="B20" s="46"/>
      <c r="C20" s="46"/>
      <c r="D20" s="46"/>
      <c r="E20" s="46" t="s">
        <v>218</v>
      </c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>
        <v>20</v>
      </c>
      <c r="R20" s="10" t="s">
        <v>50</v>
      </c>
    </row>
    <row r="21" spans="1:18" x14ac:dyDescent="0.25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>
        <v>21</v>
      </c>
      <c r="R21" s="9" t="s">
        <v>50</v>
      </c>
    </row>
    <row r="22" spans="1:18" x14ac:dyDescent="0.25">
      <c r="Q22">
        <v>22</v>
      </c>
      <c r="R22" s="8" t="s">
        <v>50</v>
      </c>
    </row>
    <row r="23" spans="1:18" x14ac:dyDescent="0.25">
      <c r="Q23">
        <v>23</v>
      </c>
      <c r="R23" s="7" t="s">
        <v>50</v>
      </c>
    </row>
    <row r="24" spans="1:18" x14ac:dyDescent="0.25">
      <c r="Q24">
        <v>24</v>
      </c>
      <c r="R24" s="6" t="s">
        <v>50</v>
      </c>
    </row>
  </sheetData>
  <mergeCells count="28">
    <mergeCell ref="A10:D11"/>
    <mergeCell ref="E10:P11"/>
    <mergeCell ref="A18:D19"/>
    <mergeCell ref="E18:P19"/>
    <mergeCell ref="A12:D13"/>
    <mergeCell ref="E12:P13"/>
    <mergeCell ref="A14:D15"/>
    <mergeCell ref="E14:P15"/>
    <mergeCell ref="A16:D17"/>
    <mergeCell ref="E16:F17"/>
    <mergeCell ref="G16:G17"/>
    <mergeCell ref="I16:J17"/>
    <mergeCell ref="K16:K17"/>
    <mergeCell ref="A1:P5"/>
    <mergeCell ref="A6:D7"/>
    <mergeCell ref="E6:P7"/>
    <mergeCell ref="A8:D9"/>
    <mergeCell ref="E8:P9"/>
    <mergeCell ref="R9:T9"/>
    <mergeCell ref="R10:T10"/>
    <mergeCell ref="R11:T11"/>
    <mergeCell ref="R12:T12"/>
    <mergeCell ref="R13:T13"/>
    <mergeCell ref="A20:D21"/>
    <mergeCell ref="E20:P21"/>
    <mergeCell ref="R14:T14"/>
    <mergeCell ref="R15:T15"/>
    <mergeCell ref="R16:T1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zoomScale="110" zoomScaleNormal="110" workbookViewId="0">
      <selection activeCell="J24" sqref="J24"/>
    </sheetView>
  </sheetViews>
  <sheetFormatPr defaultRowHeight="15" x14ac:dyDescent="0.25"/>
  <cols>
    <col min="4" max="4" width="3.5703125" customWidth="1"/>
    <col min="17" max="17" width="3.28515625" customWidth="1"/>
  </cols>
  <sheetData>
    <row r="1" spans="1:20" x14ac:dyDescent="0.25">
      <c r="A1" s="47" t="s">
        <v>84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>
        <v>1</v>
      </c>
      <c r="R1" s="6" t="s">
        <v>48</v>
      </c>
      <c r="S1" s="6"/>
    </row>
    <row r="2" spans="1:20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>
        <v>2</v>
      </c>
      <c r="R2" s="7" t="s">
        <v>48</v>
      </c>
      <c r="S2" s="7"/>
    </row>
    <row r="3" spans="1:20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>
        <v>3</v>
      </c>
      <c r="R3" s="8" t="s">
        <v>48</v>
      </c>
      <c r="S3" s="8"/>
    </row>
    <row r="4" spans="1:20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>
        <v>4</v>
      </c>
      <c r="R4" s="9" t="s">
        <v>48</v>
      </c>
      <c r="S4" s="9"/>
    </row>
    <row r="5" spans="1:20" x14ac:dyDescent="0.2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>
        <v>5</v>
      </c>
      <c r="R5" s="10" t="s">
        <v>48</v>
      </c>
      <c r="S5" s="10"/>
    </row>
    <row r="6" spans="1:20" ht="15" customHeight="1" x14ac:dyDescent="0.25">
      <c r="A6" s="46" t="s">
        <v>42</v>
      </c>
      <c r="B6" s="46"/>
      <c r="C6" s="46"/>
      <c r="D6" s="46"/>
      <c r="E6" s="46" t="s">
        <v>59</v>
      </c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>
        <v>6</v>
      </c>
      <c r="R6" s="11" t="s">
        <v>48</v>
      </c>
      <c r="S6" s="11"/>
    </row>
    <row r="7" spans="1:20" x14ac:dyDescent="0.2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>
        <v>7</v>
      </c>
      <c r="R7" s="12" t="s">
        <v>48</v>
      </c>
      <c r="S7" s="12"/>
    </row>
    <row r="8" spans="1:20" x14ac:dyDescent="0.25">
      <c r="A8" s="46" t="s">
        <v>38</v>
      </c>
      <c r="B8" s="46"/>
      <c r="C8" s="46"/>
      <c r="D8" s="46"/>
      <c r="E8" s="46" t="s">
        <v>51</v>
      </c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>
        <v>8</v>
      </c>
      <c r="R8" s="13" t="s">
        <v>48</v>
      </c>
      <c r="S8" s="13"/>
    </row>
    <row r="9" spans="1:20" ht="15" customHeight="1" x14ac:dyDescent="0.25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>
        <v>9</v>
      </c>
      <c r="R9" s="153" t="s">
        <v>49</v>
      </c>
      <c r="S9" s="153"/>
      <c r="T9" s="153"/>
    </row>
    <row r="10" spans="1:20" ht="15" customHeight="1" x14ac:dyDescent="0.25">
      <c r="A10" s="46" t="s">
        <v>103</v>
      </c>
      <c r="B10" s="46"/>
      <c r="C10" s="46"/>
      <c r="D10" s="46"/>
      <c r="E10" s="46" t="s">
        <v>104</v>
      </c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>
        <v>10</v>
      </c>
      <c r="R10" s="154" t="s">
        <v>49</v>
      </c>
      <c r="S10" s="154"/>
      <c r="T10" s="154"/>
    </row>
    <row r="11" spans="1:20" ht="15" customHeight="1" x14ac:dyDescent="0.25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>
        <v>11</v>
      </c>
      <c r="R11" s="155" t="s">
        <v>49</v>
      </c>
      <c r="S11" s="155"/>
      <c r="T11" s="155"/>
    </row>
    <row r="12" spans="1:20" x14ac:dyDescent="0.25">
      <c r="A12" s="46" t="s">
        <v>39</v>
      </c>
      <c r="B12" s="46"/>
      <c r="C12" s="46"/>
      <c r="D12" s="46"/>
      <c r="E12" s="46" t="s">
        <v>52</v>
      </c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>
        <v>12</v>
      </c>
      <c r="R12" s="156" t="s">
        <v>49</v>
      </c>
      <c r="S12" s="156"/>
      <c r="T12" s="156"/>
    </row>
    <row r="13" spans="1:20" x14ac:dyDescent="0.25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>
        <v>13</v>
      </c>
      <c r="R13" s="157" t="s">
        <v>49</v>
      </c>
      <c r="S13" s="157"/>
      <c r="T13" s="157"/>
    </row>
    <row r="14" spans="1:20" ht="15" customHeight="1" x14ac:dyDescent="0.25">
      <c r="A14" s="46" t="s">
        <v>40</v>
      </c>
      <c r="B14" s="46"/>
      <c r="C14" s="46"/>
      <c r="D14" s="46"/>
      <c r="E14" s="46" t="s">
        <v>109</v>
      </c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>
        <v>14</v>
      </c>
      <c r="R14" s="150" t="s">
        <v>49</v>
      </c>
      <c r="S14" s="150"/>
      <c r="T14" s="150"/>
    </row>
    <row r="15" spans="1:20" x14ac:dyDescent="0.25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>
        <v>15</v>
      </c>
      <c r="R15" s="151" t="s">
        <v>49</v>
      </c>
      <c r="S15" s="151"/>
      <c r="T15" s="151"/>
    </row>
    <row r="16" spans="1:20" ht="15" customHeight="1" x14ac:dyDescent="0.25">
      <c r="A16" s="46" t="s">
        <v>41</v>
      </c>
      <c r="B16" s="46"/>
      <c r="C16" s="46"/>
      <c r="D16" s="46"/>
      <c r="E16" s="46" t="s">
        <v>222</v>
      </c>
      <c r="F16" s="46"/>
      <c r="G16" s="46">
        <f>'Calcolo Premi'!B3</f>
        <v>100</v>
      </c>
      <c r="H16" s="1"/>
      <c r="I16" s="46" t="s">
        <v>223</v>
      </c>
      <c r="J16" s="46"/>
      <c r="K16" s="46">
        <f>'Calcolo Premi'!C3</f>
        <v>20</v>
      </c>
      <c r="L16" s="1"/>
      <c r="M16" s="1"/>
      <c r="N16" s="1"/>
      <c r="O16" s="1"/>
      <c r="P16" s="1"/>
      <c r="Q16">
        <v>16</v>
      </c>
      <c r="R16" s="152" t="s">
        <v>49</v>
      </c>
      <c r="S16" s="152"/>
      <c r="T16" s="152"/>
    </row>
    <row r="17" spans="1:18" x14ac:dyDescent="0.25">
      <c r="A17" s="46"/>
      <c r="B17" s="46"/>
      <c r="C17" s="46"/>
      <c r="D17" s="46"/>
      <c r="E17" s="46"/>
      <c r="F17" s="46"/>
      <c r="G17" s="46"/>
      <c r="H17" s="1"/>
      <c r="I17" s="46"/>
      <c r="J17" s="46"/>
      <c r="K17" s="46"/>
      <c r="L17" s="1"/>
      <c r="M17" s="1"/>
      <c r="N17" s="1"/>
      <c r="O17" s="1"/>
      <c r="P17" s="1"/>
      <c r="Q17">
        <v>17</v>
      </c>
      <c r="R17" s="13" t="s">
        <v>50</v>
      </c>
    </row>
    <row r="18" spans="1:18" x14ac:dyDescent="0.25">
      <c r="A18" s="46" t="s">
        <v>245</v>
      </c>
      <c r="B18" s="46"/>
      <c r="C18" s="46"/>
      <c r="D18" s="46"/>
      <c r="E18" s="46" t="s">
        <v>102</v>
      </c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>
        <v>18</v>
      </c>
      <c r="R18" s="12" t="s">
        <v>50</v>
      </c>
    </row>
    <row r="19" spans="1:18" x14ac:dyDescent="0.25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>
        <v>19</v>
      </c>
      <c r="R19" s="11" t="s">
        <v>50</v>
      </c>
    </row>
    <row r="20" spans="1:18" ht="15" customHeight="1" x14ac:dyDescent="0.25">
      <c r="A20" s="46" t="s">
        <v>108</v>
      </c>
      <c r="B20" s="46"/>
      <c r="C20" s="46"/>
      <c r="D20" s="46"/>
      <c r="E20" s="46" t="s">
        <v>218</v>
      </c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>
        <v>20</v>
      </c>
      <c r="R20" s="10" t="s">
        <v>50</v>
      </c>
    </row>
    <row r="21" spans="1:18" x14ac:dyDescent="0.25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>
        <v>21</v>
      </c>
      <c r="R21" s="9" t="s">
        <v>50</v>
      </c>
    </row>
    <row r="22" spans="1:18" x14ac:dyDescent="0.25">
      <c r="Q22">
        <v>22</v>
      </c>
      <c r="R22" s="8" t="s">
        <v>50</v>
      </c>
    </row>
    <row r="23" spans="1:18" x14ac:dyDescent="0.25">
      <c r="Q23">
        <v>23</v>
      </c>
      <c r="R23" s="7" t="s">
        <v>50</v>
      </c>
    </row>
    <row r="24" spans="1:18" x14ac:dyDescent="0.25">
      <c r="Q24">
        <v>24</v>
      </c>
      <c r="R24" s="6" t="s">
        <v>50</v>
      </c>
    </row>
  </sheetData>
  <mergeCells count="28">
    <mergeCell ref="A18:D19"/>
    <mergeCell ref="E18:P19"/>
    <mergeCell ref="R16:T16"/>
    <mergeCell ref="A10:D11"/>
    <mergeCell ref="E10:P11"/>
    <mergeCell ref="A16:D17"/>
    <mergeCell ref="R14:T14"/>
    <mergeCell ref="R15:T15"/>
    <mergeCell ref="E16:F17"/>
    <mergeCell ref="G16:G17"/>
    <mergeCell ref="I16:J17"/>
    <mergeCell ref="K16:K17"/>
    <mergeCell ref="A20:D21"/>
    <mergeCell ref="E20:P21"/>
    <mergeCell ref="R9:T9"/>
    <mergeCell ref="A1:P5"/>
    <mergeCell ref="A6:D7"/>
    <mergeCell ref="E6:P7"/>
    <mergeCell ref="A8:D9"/>
    <mergeCell ref="E8:P9"/>
    <mergeCell ref="A12:D13"/>
    <mergeCell ref="E12:P13"/>
    <mergeCell ref="R10:T10"/>
    <mergeCell ref="R11:T11"/>
    <mergeCell ref="A14:D15"/>
    <mergeCell ref="E14:P15"/>
    <mergeCell ref="R12:T12"/>
    <mergeCell ref="R13:T13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13</vt:i4>
      </vt:variant>
    </vt:vector>
  </HeadingPairs>
  <TitlesOfParts>
    <vt:vector size="13" baseType="lpstr">
      <vt:lpstr>Requisti di accesso</vt:lpstr>
      <vt:lpstr>Formazioni e squadre</vt:lpstr>
      <vt:lpstr>Modificatori incontri</vt:lpstr>
      <vt:lpstr>Fanta Partecipanti</vt:lpstr>
      <vt:lpstr>Qualificazioni</vt:lpstr>
      <vt:lpstr>Il Ranking Mondiale</vt:lpstr>
      <vt:lpstr>Tabellone Coppe Europee</vt:lpstr>
      <vt:lpstr>Champions League</vt:lpstr>
      <vt:lpstr>Europa League</vt:lpstr>
      <vt:lpstr>Conference League</vt:lpstr>
      <vt:lpstr>Calcolo Premi</vt:lpstr>
      <vt:lpstr>Partecipanti</vt:lpstr>
      <vt:lpstr>Tabelloni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Mirko</dc:creator>
  <cp:lastModifiedBy>Mirko</cp:lastModifiedBy>
  <dcterms:created xsi:type="dcterms:W3CDTF">2025-04-20T14:29:55Z</dcterms:created>
  <dcterms:modified xsi:type="dcterms:W3CDTF">2025-07-13T19:41:28Z</dcterms:modified>
</cp:coreProperties>
</file>